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opher\OneDrive\Documents\Miscellaneous\FM &amp; CM\FM2019\First Goals\Public\"/>
    </mc:Choice>
  </mc:AlternateContent>
  <xr:revisionPtr revIDLastSave="0" documentId="13_ncr:1_{61466BAC-DED0-4BE5-BBE2-C201CBED4764}" xr6:coauthVersionLast="45" xr6:coauthVersionMax="45" xr10:uidLastSave="{00000000-0000-0000-0000-000000000000}"/>
  <bookViews>
    <workbookView xWindow="-120" yWindow="-120" windowWidth="29040" windowHeight="15840" xr2:uid="{C2172687-699E-4922-B131-3EE962BEB7D5}"/>
  </bookViews>
  <sheets>
    <sheet name="Teams" sheetId="7" r:id="rId1"/>
    <sheet name="Positions" sheetId="8" r:id="rId2"/>
    <sheet name="Months" sheetId="9" r:id="rId3"/>
    <sheet name="2018-2019" sheetId="4" r:id="rId4"/>
    <sheet name="2019-2020" sheetId="3" r:id="rId5"/>
    <sheet name="2020-2021" sheetId="2" r:id="rId6"/>
    <sheet name="2021-2022" sheetId="1" r:id="rId7"/>
    <sheet name="2022-2023" sheetId="6" r:id="rId8"/>
  </sheets>
  <definedNames>
    <definedName name="_xlnm._FilterDatabase" localSheetId="3" hidden="1">'2018-2019'!$A$1:$E$380</definedName>
    <definedName name="_xlnm._FilterDatabase" localSheetId="4" hidden="1">'2019-2020'!$A$1:$E$375</definedName>
    <definedName name="_xlnm._FilterDatabase" localSheetId="5" hidden="1">'2020-2021'!$A$1:$E$374</definedName>
    <definedName name="_xlnm._FilterDatabase" localSheetId="6" hidden="1">'2021-2022'!$A$1:$E$353</definedName>
    <definedName name="_xlnm._FilterDatabase" localSheetId="7" hidden="1">'2022-2023'!$A$1:$E$357</definedName>
    <definedName name="_xlnm._FilterDatabase" localSheetId="0" hidden="1">Teams!$A$1:$O$3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" i="9" l="1"/>
  <c r="F13" i="9"/>
  <c r="E13" i="9"/>
  <c r="D13" i="9"/>
  <c r="C13" i="9"/>
  <c r="M33" i="8" l="1"/>
  <c r="L33" i="8"/>
  <c r="K33" i="8"/>
  <c r="J33" i="8"/>
  <c r="I33" i="8"/>
  <c r="H33" i="8"/>
  <c r="L32" i="8"/>
  <c r="K32" i="8"/>
  <c r="M32" i="8" s="1"/>
  <c r="J32" i="8"/>
  <c r="I32" i="8"/>
  <c r="H32" i="8"/>
  <c r="L31" i="8"/>
  <c r="K31" i="8"/>
  <c r="J31" i="8"/>
  <c r="I31" i="8"/>
  <c r="H31" i="8"/>
  <c r="M31" i="8" s="1"/>
  <c r="L30" i="8"/>
  <c r="K30" i="8"/>
  <c r="J30" i="8"/>
  <c r="I30" i="8"/>
  <c r="H30" i="8"/>
  <c r="M30" i="8" s="1"/>
  <c r="M29" i="8"/>
  <c r="L29" i="8"/>
  <c r="K29" i="8"/>
  <c r="J29" i="8"/>
  <c r="I29" i="8"/>
  <c r="H29" i="8"/>
  <c r="L28" i="8"/>
  <c r="K28" i="8"/>
  <c r="M28" i="8" s="1"/>
  <c r="J28" i="8"/>
  <c r="I28" i="8"/>
  <c r="H28" i="8"/>
  <c r="F32" i="8"/>
  <c r="E32" i="8"/>
  <c r="G32" i="8" s="1"/>
  <c r="D32" i="8"/>
  <c r="C32" i="8"/>
  <c r="F31" i="8"/>
  <c r="E31" i="8"/>
  <c r="D31" i="8"/>
  <c r="C31" i="8"/>
  <c r="F30" i="8"/>
  <c r="E30" i="8"/>
  <c r="D30" i="8"/>
  <c r="C30" i="8"/>
  <c r="F29" i="8"/>
  <c r="E29" i="8"/>
  <c r="D29" i="8"/>
  <c r="C29" i="8"/>
  <c r="G29" i="8" s="1"/>
  <c r="F28" i="8"/>
  <c r="E28" i="8"/>
  <c r="D28" i="8"/>
  <c r="C28" i="8"/>
  <c r="B32" i="8"/>
  <c r="B31" i="8"/>
  <c r="B30" i="8"/>
  <c r="B29" i="8"/>
  <c r="B28" i="8"/>
  <c r="G33" i="8"/>
  <c r="F33" i="8"/>
  <c r="E33" i="8"/>
  <c r="D33" i="8"/>
  <c r="C33" i="8"/>
  <c r="B33" i="8"/>
  <c r="G31" i="8" l="1"/>
  <c r="G28" i="8"/>
  <c r="G30" i="8"/>
  <c r="M26" i="8"/>
  <c r="M25" i="8"/>
  <c r="M24" i="8"/>
  <c r="M23" i="8"/>
  <c r="M22" i="8"/>
  <c r="M21" i="8"/>
  <c r="M20" i="8"/>
  <c r="M19" i="8"/>
  <c r="M18" i="8"/>
  <c r="M17" i="8"/>
  <c r="M16" i="8"/>
  <c r="M15" i="8"/>
  <c r="M14" i="8"/>
  <c r="M13" i="8"/>
  <c r="M12" i="8"/>
  <c r="M11" i="8"/>
  <c r="M10" i="8"/>
  <c r="M9" i="8"/>
  <c r="M8" i="8"/>
  <c r="M7" i="8"/>
  <c r="M6" i="8"/>
  <c r="M5" i="8"/>
  <c r="M4" i="8"/>
  <c r="M3" i="8"/>
  <c r="G2" i="9" l="1" a="1"/>
  <c r="G2" i="9" s="1"/>
  <c r="F2" i="9" a="1"/>
  <c r="F2" i="9" s="1"/>
  <c r="E2" i="9" a="1"/>
  <c r="E2" i="9" s="1"/>
  <c r="D2" i="9" a="1"/>
  <c r="D2" i="9" s="1"/>
  <c r="C2" i="9" a="1"/>
  <c r="C2" i="9" s="1"/>
  <c r="G8" i="9" a="1"/>
  <c r="G8" i="9" s="1"/>
  <c r="F8" i="9" a="1"/>
  <c r="F8" i="9" s="1"/>
  <c r="E8" i="9" a="1"/>
  <c r="E8" i="9" s="1"/>
  <c r="D8" i="9" a="1"/>
  <c r="D8" i="9" s="1"/>
  <c r="C8" i="9" a="1"/>
  <c r="C8" i="9" s="1"/>
  <c r="G6" i="7"/>
  <c r="H6" i="7"/>
  <c r="I6" i="7"/>
  <c r="J6" i="7"/>
  <c r="K6" i="7"/>
  <c r="L6" i="7"/>
  <c r="N6" i="7"/>
  <c r="G7" i="7"/>
  <c r="H7" i="7"/>
  <c r="I7" i="7"/>
  <c r="J7" i="7"/>
  <c r="K7" i="7"/>
  <c r="L7" i="7"/>
  <c r="N7" i="7"/>
  <c r="G8" i="7"/>
  <c r="H8" i="7"/>
  <c r="I8" i="7"/>
  <c r="J8" i="7"/>
  <c r="K8" i="7"/>
  <c r="L8" i="7"/>
  <c r="N8" i="7"/>
  <c r="G9" i="7"/>
  <c r="H9" i="7"/>
  <c r="I9" i="7"/>
  <c r="J9" i="7"/>
  <c r="K9" i="7"/>
  <c r="L9" i="7"/>
  <c r="N9" i="7"/>
  <c r="G10" i="7"/>
  <c r="H10" i="7"/>
  <c r="I10" i="7"/>
  <c r="J10" i="7"/>
  <c r="K10" i="7"/>
  <c r="L10" i="7"/>
  <c r="N10" i="7"/>
  <c r="G11" i="7"/>
  <c r="H11" i="7"/>
  <c r="I11" i="7"/>
  <c r="J11" i="7"/>
  <c r="K11" i="7"/>
  <c r="L11" i="7"/>
  <c r="N11" i="7"/>
  <c r="G12" i="7"/>
  <c r="H12" i="7"/>
  <c r="I12" i="7"/>
  <c r="J12" i="7"/>
  <c r="K12" i="7"/>
  <c r="L12" i="7"/>
  <c r="N12" i="7"/>
  <c r="G13" i="7"/>
  <c r="H13" i="7"/>
  <c r="I13" i="7"/>
  <c r="J13" i="7"/>
  <c r="K13" i="7"/>
  <c r="L13" i="7"/>
  <c r="N13" i="7"/>
  <c r="G14" i="7"/>
  <c r="H14" i="7"/>
  <c r="I14" i="7"/>
  <c r="J14" i="7"/>
  <c r="K14" i="7"/>
  <c r="L14" i="7"/>
  <c r="N14" i="7"/>
  <c r="G15" i="7"/>
  <c r="H15" i="7"/>
  <c r="I15" i="7"/>
  <c r="J15" i="7"/>
  <c r="K15" i="7"/>
  <c r="L15" i="7"/>
  <c r="N15" i="7"/>
  <c r="G16" i="7"/>
  <c r="H16" i="7"/>
  <c r="I16" i="7"/>
  <c r="J16" i="7"/>
  <c r="K16" i="7"/>
  <c r="L16" i="7"/>
  <c r="N16" i="7"/>
  <c r="G17" i="7"/>
  <c r="H17" i="7"/>
  <c r="I17" i="7"/>
  <c r="J17" i="7"/>
  <c r="K17" i="7"/>
  <c r="L17" i="7"/>
  <c r="N17" i="7"/>
  <c r="G18" i="7"/>
  <c r="H18" i="7"/>
  <c r="I18" i="7"/>
  <c r="J18" i="7"/>
  <c r="K18" i="7"/>
  <c r="L18" i="7"/>
  <c r="N18" i="7"/>
  <c r="G19" i="7"/>
  <c r="H19" i="7"/>
  <c r="I19" i="7"/>
  <c r="J19" i="7"/>
  <c r="K19" i="7"/>
  <c r="L19" i="7"/>
  <c r="N19" i="7"/>
  <c r="G20" i="7"/>
  <c r="H20" i="7"/>
  <c r="I20" i="7"/>
  <c r="J20" i="7"/>
  <c r="K20" i="7"/>
  <c r="L20" i="7"/>
  <c r="N20" i="7"/>
  <c r="G21" i="7"/>
  <c r="H21" i="7"/>
  <c r="I21" i="7"/>
  <c r="J21" i="7"/>
  <c r="K21" i="7"/>
  <c r="L21" i="7"/>
  <c r="N21" i="7"/>
  <c r="G4" i="7"/>
  <c r="H4" i="7"/>
  <c r="I4" i="7"/>
  <c r="J4" i="7"/>
  <c r="K4" i="7"/>
  <c r="L4" i="7"/>
  <c r="N4" i="7"/>
  <c r="G22" i="7"/>
  <c r="H22" i="7"/>
  <c r="I22" i="7"/>
  <c r="J22" i="7"/>
  <c r="K22" i="7"/>
  <c r="L22" i="7"/>
  <c r="N22" i="7"/>
  <c r="G23" i="7"/>
  <c r="H23" i="7"/>
  <c r="I23" i="7"/>
  <c r="J23" i="7"/>
  <c r="K23" i="7"/>
  <c r="L23" i="7"/>
  <c r="N23" i="7"/>
  <c r="G24" i="7"/>
  <c r="H24" i="7"/>
  <c r="I24" i="7"/>
  <c r="J24" i="7"/>
  <c r="K24" i="7"/>
  <c r="L24" i="7"/>
  <c r="N24" i="7"/>
  <c r="G25" i="7"/>
  <c r="H25" i="7"/>
  <c r="I25" i="7"/>
  <c r="J25" i="7"/>
  <c r="K25" i="7"/>
  <c r="L25" i="7"/>
  <c r="N25" i="7"/>
  <c r="G26" i="7"/>
  <c r="H26" i="7"/>
  <c r="I26" i="7"/>
  <c r="J26" i="7"/>
  <c r="K26" i="7"/>
  <c r="L26" i="7"/>
  <c r="N26" i="7"/>
  <c r="G27" i="7"/>
  <c r="H27" i="7"/>
  <c r="I27" i="7"/>
  <c r="J27" i="7"/>
  <c r="K27" i="7"/>
  <c r="L27" i="7"/>
  <c r="N27" i="7"/>
  <c r="G28" i="7"/>
  <c r="H28" i="7"/>
  <c r="I28" i="7"/>
  <c r="J28" i="7"/>
  <c r="K28" i="7"/>
  <c r="L28" i="7"/>
  <c r="N28" i="7"/>
  <c r="G29" i="7"/>
  <c r="H29" i="7"/>
  <c r="I29" i="7"/>
  <c r="J29" i="7"/>
  <c r="K29" i="7"/>
  <c r="L29" i="7"/>
  <c r="N29" i="7"/>
  <c r="G30" i="7"/>
  <c r="H30" i="7"/>
  <c r="I30" i="7"/>
  <c r="J30" i="7"/>
  <c r="K30" i="7"/>
  <c r="L30" i="7"/>
  <c r="N30" i="7"/>
  <c r="G31" i="7"/>
  <c r="H31" i="7"/>
  <c r="I31" i="7"/>
  <c r="J31" i="7"/>
  <c r="K31" i="7"/>
  <c r="L31" i="7"/>
  <c r="N31" i="7"/>
  <c r="G32" i="7"/>
  <c r="H32" i="7"/>
  <c r="I32" i="7"/>
  <c r="J32" i="7"/>
  <c r="K32" i="7"/>
  <c r="L32" i="7"/>
  <c r="N32" i="7"/>
  <c r="G33" i="7"/>
  <c r="H33" i="7"/>
  <c r="I33" i="7"/>
  <c r="J33" i="7"/>
  <c r="K33" i="7"/>
  <c r="L33" i="7"/>
  <c r="N33" i="7"/>
  <c r="G34" i="7"/>
  <c r="H34" i="7"/>
  <c r="I34" i="7"/>
  <c r="J34" i="7"/>
  <c r="K34" i="7"/>
  <c r="L34" i="7"/>
  <c r="N34" i="7"/>
  <c r="G35" i="7"/>
  <c r="H35" i="7"/>
  <c r="I35" i="7"/>
  <c r="J35" i="7"/>
  <c r="K35" i="7"/>
  <c r="L35" i="7"/>
  <c r="N35" i="7"/>
  <c r="G36" i="7"/>
  <c r="H36" i="7"/>
  <c r="I36" i="7"/>
  <c r="J36" i="7"/>
  <c r="K36" i="7"/>
  <c r="L36" i="7"/>
  <c r="N36" i="7"/>
  <c r="G37" i="7"/>
  <c r="H37" i="7"/>
  <c r="I37" i="7"/>
  <c r="J37" i="7"/>
  <c r="K37" i="7"/>
  <c r="L37" i="7"/>
  <c r="N37" i="7"/>
  <c r="G38" i="7"/>
  <c r="H38" i="7"/>
  <c r="I38" i="7"/>
  <c r="J38" i="7"/>
  <c r="K38" i="7"/>
  <c r="L38" i="7"/>
  <c r="N38" i="7"/>
  <c r="G39" i="7"/>
  <c r="H39" i="7"/>
  <c r="I39" i="7"/>
  <c r="J39" i="7"/>
  <c r="K39" i="7"/>
  <c r="L39" i="7"/>
  <c r="N39" i="7"/>
  <c r="G40" i="7"/>
  <c r="H40" i="7"/>
  <c r="I40" i="7"/>
  <c r="J40" i="7"/>
  <c r="K40" i="7"/>
  <c r="L40" i="7"/>
  <c r="N40" i="7"/>
  <c r="G41" i="7"/>
  <c r="H41" i="7"/>
  <c r="I41" i="7"/>
  <c r="J41" i="7"/>
  <c r="K41" i="7"/>
  <c r="L41" i="7"/>
  <c r="N41" i="7"/>
  <c r="G42" i="7"/>
  <c r="H42" i="7"/>
  <c r="I42" i="7"/>
  <c r="J42" i="7"/>
  <c r="K42" i="7"/>
  <c r="L42" i="7"/>
  <c r="N42" i="7"/>
  <c r="G5" i="7"/>
  <c r="H5" i="7"/>
  <c r="I5" i="7"/>
  <c r="J5" i="7"/>
  <c r="K5" i="7"/>
  <c r="L5" i="7"/>
  <c r="N5" i="7"/>
  <c r="G43" i="7"/>
  <c r="H43" i="7"/>
  <c r="I43" i="7"/>
  <c r="J43" i="7"/>
  <c r="K43" i="7"/>
  <c r="L43" i="7"/>
  <c r="N43" i="7"/>
  <c r="G44" i="7"/>
  <c r="H44" i="7"/>
  <c r="I44" i="7"/>
  <c r="J44" i="7"/>
  <c r="K44" i="7"/>
  <c r="L44" i="7"/>
  <c r="N44" i="7"/>
  <c r="I2" i="9" l="1"/>
  <c r="H2" i="9"/>
  <c r="M39" i="7"/>
  <c r="O39" i="7" s="1"/>
  <c r="M31" i="7"/>
  <c r="O31" i="7" s="1"/>
  <c r="M23" i="7"/>
  <c r="O23" i="7" s="1"/>
  <c r="M16" i="7"/>
  <c r="O16" i="7" s="1"/>
  <c r="M8" i="7"/>
  <c r="O8" i="7" s="1"/>
  <c r="M18" i="7"/>
  <c r="O18" i="7" s="1"/>
  <c r="M10" i="7"/>
  <c r="O10" i="7" s="1"/>
  <c r="M24" i="7"/>
  <c r="O24" i="7" s="1"/>
  <c r="M17" i="7"/>
  <c r="O17" i="7" s="1"/>
  <c r="M9" i="7"/>
  <c r="O9" i="7" s="1"/>
  <c r="M32" i="7"/>
  <c r="O32" i="7" s="1"/>
  <c r="M42" i="7"/>
  <c r="O42" i="7" s="1"/>
  <c r="M34" i="7"/>
  <c r="O34" i="7" s="1"/>
  <c r="M26" i="7"/>
  <c r="O26" i="7" s="1"/>
  <c r="M19" i="7"/>
  <c r="O19" i="7" s="1"/>
  <c r="M11" i="7"/>
  <c r="O11" i="7" s="1"/>
  <c r="M41" i="7"/>
  <c r="O41" i="7" s="1"/>
  <c r="M5" i="7"/>
  <c r="O5" i="7" s="1"/>
  <c r="M35" i="7"/>
  <c r="O35" i="7" s="1"/>
  <c r="M27" i="7"/>
  <c r="O27" i="7" s="1"/>
  <c r="M20" i="7"/>
  <c r="O20" i="7" s="1"/>
  <c r="M12" i="7"/>
  <c r="O12" i="7" s="1"/>
  <c r="M40" i="7"/>
  <c r="O40" i="7" s="1"/>
  <c r="M33" i="7"/>
  <c r="O33" i="7" s="1"/>
  <c r="M43" i="7"/>
  <c r="O43" i="7" s="1"/>
  <c r="M36" i="7"/>
  <c r="O36" i="7" s="1"/>
  <c r="M28" i="7"/>
  <c r="O28" i="7" s="1"/>
  <c r="M21" i="7"/>
  <c r="O21" i="7" s="1"/>
  <c r="M13" i="7"/>
  <c r="O13" i="7" s="1"/>
  <c r="M37" i="7"/>
  <c r="O37" i="7" s="1"/>
  <c r="M29" i="7"/>
  <c r="O29" i="7" s="1"/>
  <c r="M4" i="7"/>
  <c r="O4" i="7" s="1"/>
  <c r="M14" i="7"/>
  <c r="O14" i="7" s="1"/>
  <c r="M6" i="7"/>
  <c r="O6" i="7" s="1"/>
  <c r="M25" i="7"/>
  <c r="O25" i="7" s="1"/>
  <c r="M44" i="7"/>
  <c r="O44" i="7" s="1"/>
  <c r="M38" i="7"/>
  <c r="O38" i="7" s="1"/>
  <c r="M30" i="7"/>
  <c r="O30" i="7" s="1"/>
  <c r="M22" i="7"/>
  <c r="O22" i="7" s="1"/>
  <c r="M15" i="7"/>
  <c r="O15" i="7" s="1"/>
  <c r="M7" i="7"/>
  <c r="O7" i="7" s="1"/>
  <c r="F26" i="8"/>
  <c r="R26" i="8" s="1"/>
  <c r="E26" i="8"/>
  <c r="Q26" i="8" s="1"/>
  <c r="D26" i="8"/>
  <c r="P26" i="8" s="1"/>
  <c r="C26" i="8"/>
  <c r="O26" i="8" s="1"/>
  <c r="B26" i="8"/>
  <c r="N26" i="8" s="1"/>
  <c r="F25" i="8"/>
  <c r="R25" i="8" s="1"/>
  <c r="E25" i="8"/>
  <c r="Q25" i="8" s="1"/>
  <c r="D25" i="8"/>
  <c r="P25" i="8" s="1"/>
  <c r="C25" i="8"/>
  <c r="O25" i="8" s="1"/>
  <c r="B25" i="8"/>
  <c r="N25" i="8" s="1"/>
  <c r="F24" i="8"/>
  <c r="R24" i="8" s="1"/>
  <c r="E24" i="8"/>
  <c r="Q24" i="8" s="1"/>
  <c r="D24" i="8"/>
  <c r="P24" i="8" s="1"/>
  <c r="C24" i="8"/>
  <c r="O24" i="8" s="1"/>
  <c r="B24" i="8"/>
  <c r="N24" i="8" s="1"/>
  <c r="F23" i="8"/>
  <c r="R23" i="8" s="1"/>
  <c r="E23" i="8"/>
  <c r="Q23" i="8" s="1"/>
  <c r="D23" i="8"/>
  <c r="P23" i="8" s="1"/>
  <c r="C23" i="8"/>
  <c r="O23" i="8" s="1"/>
  <c r="B23" i="8"/>
  <c r="N23" i="8" s="1"/>
  <c r="S26" i="8" l="1"/>
  <c r="S25" i="8"/>
  <c r="S23" i="8"/>
  <c r="S24" i="8"/>
  <c r="R33" i="8"/>
  <c r="Q33" i="8"/>
  <c r="P33" i="8"/>
  <c r="O33" i="8"/>
  <c r="G25" i="8"/>
  <c r="G23" i="8"/>
  <c r="G24" i="8"/>
  <c r="G26" i="8"/>
  <c r="N33" i="8"/>
  <c r="G3" i="9" a="1"/>
  <c r="G3" i="9" s="1"/>
  <c r="G4" i="9" a="1"/>
  <c r="G4" i="9" s="1"/>
  <c r="G5" i="9" a="1"/>
  <c r="G5" i="9" s="1"/>
  <c r="G6" i="9" a="1"/>
  <c r="G6" i="9" s="1"/>
  <c r="G7" i="9" a="1"/>
  <c r="G7" i="9" s="1"/>
  <c r="G9" i="9" a="1"/>
  <c r="G9" i="9" s="1"/>
  <c r="G10" i="9" a="1"/>
  <c r="G10" i="9" s="1"/>
  <c r="G11" i="9" a="1"/>
  <c r="G11" i="9" s="1"/>
  <c r="G12" i="9" a="1"/>
  <c r="G12" i="9" s="1"/>
  <c r="S33" i="8" l="1"/>
  <c r="C9" i="9" l="1" a="1"/>
  <c r="C9" i="9" s="1"/>
  <c r="C10" i="9" a="1"/>
  <c r="C10" i="9" s="1"/>
  <c r="C11" i="9" a="1"/>
  <c r="C11" i="9" s="1"/>
  <c r="C12" i="9" a="1"/>
  <c r="C12" i="9" s="1"/>
  <c r="C3" i="9" a="1"/>
  <c r="C3" i="9" s="1"/>
  <c r="D4" i="9" a="1"/>
  <c r="D4" i="9" s="1"/>
  <c r="E4" i="9" a="1"/>
  <c r="E4" i="9" s="1"/>
  <c r="F4" i="9" a="1"/>
  <c r="F4" i="9" s="1"/>
  <c r="D5" i="9" a="1"/>
  <c r="D5" i="9" s="1"/>
  <c r="E5" i="9" a="1"/>
  <c r="E5" i="9" s="1"/>
  <c r="F5" i="9" a="1"/>
  <c r="F5" i="9" s="1"/>
  <c r="D6" i="9" a="1"/>
  <c r="D6" i="9" s="1"/>
  <c r="E6" i="9" a="1"/>
  <c r="E6" i="9" s="1"/>
  <c r="F6" i="9" a="1"/>
  <c r="F6" i="9" s="1"/>
  <c r="D7" i="9" a="1"/>
  <c r="D7" i="9" s="1"/>
  <c r="E7" i="9" a="1"/>
  <c r="E7" i="9" s="1"/>
  <c r="F7" i="9" a="1"/>
  <c r="F7" i="9" s="1"/>
  <c r="D9" i="9" a="1"/>
  <c r="D9" i="9" s="1"/>
  <c r="E9" i="9" a="1"/>
  <c r="E9" i="9" s="1"/>
  <c r="F9" i="9" a="1"/>
  <c r="F9" i="9" s="1"/>
  <c r="D10" i="9" a="1"/>
  <c r="D10" i="9" s="1"/>
  <c r="E10" i="9" a="1"/>
  <c r="E10" i="9" s="1"/>
  <c r="F10" i="9" a="1"/>
  <c r="F10" i="9" s="1"/>
  <c r="D11" i="9" a="1"/>
  <c r="D11" i="9" s="1"/>
  <c r="E11" i="9" a="1"/>
  <c r="E11" i="9" s="1"/>
  <c r="F11" i="9" a="1"/>
  <c r="F11" i="9" s="1"/>
  <c r="D12" i="9" a="1"/>
  <c r="D12" i="9" s="1"/>
  <c r="E12" i="9" a="1"/>
  <c r="E12" i="9" s="1"/>
  <c r="F12" i="9" a="1"/>
  <c r="F12" i="9" s="1"/>
  <c r="F3" i="9" a="1"/>
  <c r="F3" i="9" s="1"/>
  <c r="E3" i="9" a="1"/>
  <c r="E3" i="9" s="1"/>
  <c r="D3" i="9" a="1"/>
  <c r="D3" i="9" s="1"/>
  <c r="C5" i="9" a="1"/>
  <c r="C5" i="9" s="1"/>
  <c r="C6" i="9" a="1"/>
  <c r="C6" i="9" s="1"/>
  <c r="C7" i="9" a="1"/>
  <c r="C7" i="9" s="1"/>
  <c r="C4" i="9" a="1"/>
  <c r="C4" i="9" s="1"/>
  <c r="I8" i="9" l="1"/>
  <c r="H3" i="9"/>
  <c r="I9" i="9"/>
  <c r="H9" i="9"/>
  <c r="I7" i="9"/>
  <c r="H7" i="9"/>
  <c r="I10" i="9"/>
  <c r="H10" i="9"/>
  <c r="I11" i="9"/>
  <c r="H11" i="9"/>
  <c r="I12" i="9"/>
  <c r="H12" i="9"/>
  <c r="I4" i="9"/>
  <c r="H4" i="9"/>
  <c r="I5" i="9"/>
  <c r="H5" i="9"/>
  <c r="I6" i="9"/>
  <c r="H6" i="9"/>
  <c r="H8" i="9"/>
  <c r="I3" i="9"/>
  <c r="G3" i="7"/>
  <c r="N3" i="7"/>
  <c r="C22" i="8"/>
  <c r="O22" i="8" s="1"/>
  <c r="C18" i="8"/>
  <c r="O18" i="8" s="1"/>
  <c r="D11" i="8"/>
  <c r="P11" i="8" s="1"/>
  <c r="E14" i="8"/>
  <c r="Q14" i="8" s="1"/>
  <c r="F16" i="8"/>
  <c r="R16" i="8" s="1"/>
  <c r="E17" i="8"/>
  <c r="Q17" i="8" s="1"/>
  <c r="F19" i="8"/>
  <c r="R19" i="8" s="1"/>
  <c r="D18" i="8"/>
  <c r="P18" i="8" s="1"/>
  <c r="E9" i="8"/>
  <c r="Q9" i="8" s="1"/>
  <c r="F17" i="8"/>
  <c r="R17" i="8" s="1"/>
  <c r="F20" i="8"/>
  <c r="R20" i="8" s="1"/>
  <c r="C12" i="8"/>
  <c r="O12" i="8" s="1"/>
  <c r="D3" i="8"/>
  <c r="P3" i="8" s="1"/>
  <c r="E7" i="8"/>
  <c r="Q7" i="8" s="1"/>
  <c r="C17" i="8"/>
  <c r="O17" i="8" s="1"/>
  <c r="D16" i="8"/>
  <c r="P16" i="8" s="1"/>
  <c r="E13" i="8"/>
  <c r="Q13" i="8" s="1"/>
  <c r="F14" i="8"/>
  <c r="R14" i="8" s="1"/>
  <c r="C13" i="8"/>
  <c r="O13" i="8" s="1"/>
  <c r="D9" i="8"/>
  <c r="P9" i="8" s="1"/>
  <c r="E10" i="8"/>
  <c r="Q10" i="8" s="1"/>
  <c r="F10" i="8"/>
  <c r="R10" i="8" s="1"/>
  <c r="F21" i="8"/>
  <c r="R21" i="8" s="1"/>
  <c r="E18" i="8"/>
  <c r="Q18" i="8" s="1"/>
  <c r="D20" i="8"/>
  <c r="P20" i="8" s="1"/>
  <c r="C3" i="8"/>
  <c r="O3" i="8" s="1"/>
  <c r="D14" i="8"/>
  <c r="P14" i="8" s="1"/>
  <c r="E11" i="8"/>
  <c r="Q11" i="8" s="1"/>
  <c r="F11" i="8"/>
  <c r="R11" i="8" s="1"/>
  <c r="C10" i="8"/>
  <c r="O10" i="8" s="1"/>
  <c r="D6" i="8"/>
  <c r="P6" i="8" s="1"/>
  <c r="E6" i="8"/>
  <c r="Q6" i="8" s="1"/>
  <c r="F4" i="8"/>
  <c r="R4" i="8" s="1"/>
  <c r="C6" i="8"/>
  <c r="O6" i="8" s="1"/>
  <c r="D5" i="8"/>
  <c r="P5" i="8" s="1"/>
  <c r="F3" i="8"/>
  <c r="R3" i="8" s="1"/>
  <c r="C7" i="8"/>
  <c r="O7" i="8" s="1"/>
  <c r="E4" i="8"/>
  <c r="Q4" i="8" s="1"/>
  <c r="F8" i="8"/>
  <c r="R8" i="8" s="1"/>
  <c r="D21" i="8"/>
  <c r="P21" i="8" s="1"/>
  <c r="C20" i="8"/>
  <c r="O20" i="8" s="1"/>
  <c r="E12" i="8"/>
  <c r="Q12" i="8" s="1"/>
  <c r="F15" i="8"/>
  <c r="R15" i="8" s="1"/>
  <c r="C21" i="8"/>
  <c r="O21" i="8" s="1"/>
  <c r="C8" i="8"/>
  <c r="O8" i="8" s="1"/>
  <c r="D10" i="8"/>
  <c r="P10" i="8" s="1"/>
  <c r="E19" i="8"/>
  <c r="Q19" i="8" s="1"/>
  <c r="F18" i="8"/>
  <c r="R18" i="8" s="1"/>
  <c r="C11" i="8"/>
  <c r="O11" i="8" s="1"/>
  <c r="D15" i="8"/>
  <c r="P15" i="8" s="1"/>
  <c r="C19" i="8"/>
  <c r="O19" i="8" s="1"/>
  <c r="D22" i="8"/>
  <c r="P22" i="8" s="1"/>
  <c r="C14" i="8"/>
  <c r="O14" i="8" s="1"/>
  <c r="D17" i="8"/>
  <c r="P17" i="8" s="1"/>
  <c r="E20" i="8"/>
  <c r="Q20" i="8" s="1"/>
  <c r="D4" i="8"/>
  <c r="P4" i="8" s="1"/>
  <c r="E5" i="8"/>
  <c r="Q5" i="8" s="1"/>
  <c r="F6" i="8"/>
  <c r="R6" i="8" s="1"/>
  <c r="C15" i="8"/>
  <c r="O15" i="8" s="1"/>
  <c r="D19" i="8"/>
  <c r="P19" i="8" s="1"/>
  <c r="E16" i="8"/>
  <c r="Q16" i="8" s="1"/>
  <c r="F13" i="8"/>
  <c r="R13" i="8" s="1"/>
  <c r="C16" i="8"/>
  <c r="O16" i="8" s="1"/>
  <c r="D12" i="8"/>
  <c r="P12" i="8" s="1"/>
  <c r="E22" i="8"/>
  <c r="Q22" i="8" s="1"/>
  <c r="C9" i="8"/>
  <c r="O9" i="8" s="1"/>
  <c r="D13" i="8"/>
  <c r="P13" i="8" s="1"/>
  <c r="E15" i="8"/>
  <c r="Q15" i="8" s="1"/>
  <c r="F12" i="8"/>
  <c r="R12" i="8" s="1"/>
  <c r="F9" i="8"/>
  <c r="R9" i="8" s="1"/>
  <c r="L3" i="7"/>
  <c r="F7" i="8" s="1"/>
  <c r="R7" i="8" s="1"/>
  <c r="K3" i="7"/>
  <c r="E8" i="8" s="1"/>
  <c r="Q8" i="8" s="1"/>
  <c r="J3" i="7"/>
  <c r="D7" i="8" s="1"/>
  <c r="P7" i="8" s="1"/>
  <c r="I3" i="7"/>
  <c r="C4" i="8" s="1"/>
  <c r="O4" i="8" s="1"/>
  <c r="B19" i="8"/>
  <c r="N19" i="8" s="1"/>
  <c r="B21" i="8"/>
  <c r="N21" i="8" s="1"/>
  <c r="B3" i="8"/>
  <c r="N3" i="8" s="1"/>
  <c r="B12" i="8"/>
  <c r="N12" i="8" s="1"/>
  <c r="B13" i="8"/>
  <c r="N13" i="8" s="1"/>
  <c r="B20" i="8"/>
  <c r="N20" i="8" s="1"/>
  <c r="B16" i="8"/>
  <c r="N16" i="8" s="1"/>
  <c r="B4" i="8"/>
  <c r="N4" i="8" s="1"/>
  <c r="B6" i="8"/>
  <c r="N6" i="8" s="1"/>
  <c r="B17" i="8"/>
  <c r="N17" i="8" s="1"/>
  <c r="B22" i="8"/>
  <c r="N22" i="8" s="1"/>
  <c r="B9" i="8"/>
  <c r="N9" i="8" s="1"/>
  <c r="B11" i="8"/>
  <c r="N11" i="8" s="1"/>
  <c r="B18" i="8"/>
  <c r="N18" i="8" s="1"/>
  <c r="B10" i="8"/>
  <c r="N10" i="8" s="1"/>
  <c r="B7" i="8"/>
  <c r="N7" i="8" s="1"/>
  <c r="B15" i="8"/>
  <c r="N15" i="8" s="1"/>
  <c r="B14" i="8"/>
  <c r="N14" i="8" s="1"/>
  <c r="H3" i="7"/>
  <c r="B5" i="8" s="1"/>
  <c r="N5" i="8" s="1"/>
  <c r="S16" i="8" l="1"/>
  <c r="S18" i="8"/>
  <c r="F22" i="8"/>
  <c r="R22" i="8" s="1"/>
  <c r="S22" i="8" s="1"/>
  <c r="E21" i="8"/>
  <c r="Q21" i="8" s="1"/>
  <c r="S21" i="8" s="1"/>
  <c r="S19" i="8"/>
  <c r="S7" i="8"/>
  <c r="S13" i="8"/>
  <c r="S17" i="8"/>
  <c r="S14" i="8"/>
  <c r="S6" i="8"/>
  <c r="S4" i="8"/>
  <c r="S15" i="8"/>
  <c r="S10" i="8"/>
  <c r="S20" i="8"/>
  <c r="S11" i="8"/>
  <c r="S9" i="8"/>
  <c r="S12" i="8"/>
  <c r="R30" i="8"/>
  <c r="Q29" i="8"/>
  <c r="O29" i="8"/>
  <c r="Q30" i="8"/>
  <c r="P28" i="8"/>
  <c r="P30" i="8"/>
  <c r="O30" i="8"/>
  <c r="N30" i="8"/>
  <c r="R29" i="8"/>
  <c r="N28" i="8"/>
  <c r="C5" i="8"/>
  <c r="E3" i="8"/>
  <c r="D8" i="8"/>
  <c r="B8" i="8"/>
  <c r="F5" i="8"/>
  <c r="H13" i="9"/>
  <c r="Q31" i="8"/>
  <c r="N31" i="8"/>
  <c r="R31" i="8"/>
  <c r="G14" i="8"/>
  <c r="G20" i="8"/>
  <c r="G7" i="8"/>
  <c r="G10" i="8"/>
  <c r="G17" i="8"/>
  <c r="P32" i="8"/>
  <c r="P31" i="8"/>
  <c r="N32" i="8"/>
  <c r="G16" i="8"/>
  <c r="G6" i="8"/>
  <c r="G13" i="8"/>
  <c r="G12" i="8"/>
  <c r="G18" i="8"/>
  <c r="G4" i="8"/>
  <c r="O31" i="8"/>
  <c r="O32" i="8"/>
  <c r="G11" i="8"/>
  <c r="G19" i="8"/>
  <c r="G15" i="8"/>
  <c r="G9" i="8"/>
  <c r="M3" i="7"/>
  <c r="O3" i="7" s="1"/>
  <c r="R28" i="8" l="1"/>
  <c r="R5" i="8"/>
  <c r="G22" i="8"/>
  <c r="R32" i="8"/>
  <c r="Q32" i="8"/>
  <c r="S32" i="8" s="1"/>
  <c r="Q28" i="8"/>
  <c r="Q3" i="8"/>
  <c r="S3" i="8" s="1"/>
  <c r="G21" i="8"/>
  <c r="S30" i="8"/>
  <c r="P29" i="8"/>
  <c r="P8" i="8"/>
  <c r="O28" i="8"/>
  <c r="O5" i="8"/>
  <c r="S31" i="8"/>
  <c r="N29" i="8"/>
  <c r="N8" i="8"/>
  <c r="S8" i="8" s="1"/>
  <c r="I13" i="9"/>
  <c r="J2" i="9"/>
  <c r="G3" i="8"/>
  <c r="G8" i="8"/>
  <c r="G5" i="8"/>
  <c r="J8" i="9"/>
  <c r="J4" i="9"/>
  <c r="J12" i="9"/>
  <c r="J11" i="9"/>
  <c r="J7" i="9"/>
  <c r="J3" i="9"/>
  <c r="J6" i="9"/>
  <c r="J10" i="9"/>
  <c r="J5" i="9"/>
  <c r="J9" i="9"/>
  <c r="S28" i="8" l="1"/>
  <c r="S5" i="8"/>
  <c r="S29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<sst xmlns="http://schemas.openxmlformats.org/spreadsheetml/2006/main" count="5652" uniqueCount="1215">
  <si>
    <t>FOR</t>
  </si>
  <si>
    <t>AGAINST</t>
  </si>
  <si>
    <t>Goalscorer</t>
  </si>
  <si>
    <t>MONTH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</si>
  <si>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</si>
  <si>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</si>
  <si>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</si>
  <si>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</si>
  <si>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</si>
  <si>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</si>
  <si>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</si>
  <si>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</si>
  <si>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</si>
  <si>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</si>
  <si>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TEAM</t>
  </si>
  <si>
    <t>TOTAL</t>
  </si>
  <si>
    <t>SEASONS</t>
  </si>
  <si>
    <t>POSITIONS</t>
  </si>
  <si>
    <t>FIRST GOALS</t>
  </si>
  <si>
    <t>FGs PER</t>
  </si>
  <si>
    <t>SEASON</t>
  </si>
  <si>
    <t>AVERAGE</t>
  </si>
  <si>
    <t>POSITION</t>
  </si>
  <si>
    <t>1st - 4th</t>
  </si>
  <si>
    <t>5th - 8th</t>
  </si>
  <si>
    <t>9th - 12th</t>
  </si>
  <si>
    <t>13th - 16th</t>
  </si>
  <si>
    <t>17th - 20th</t>
  </si>
  <si>
    <t>NO.</t>
  </si>
  <si>
    <t>PERCENT</t>
  </si>
  <si>
    <t>2018/19</t>
  </si>
  <si>
    <t>2019/20</t>
  </si>
  <si>
    <t>2020/21</t>
  </si>
  <si>
    <t>2021/22</t>
  </si>
  <si>
    <t>2022/23</t>
  </si>
  <si>
    <t>Batty, Daniel</t>
  </si>
  <si>
    <t>21st - 24th</t>
  </si>
  <si>
    <t>Telford, Dominic</t>
  </si>
  <si>
    <t>Stokes, Chris</t>
  </si>
  <si>
    <t>Maynard, Nicky</t>
  </si>
  <si>
    <t>Thompson, Adam</t>
  </si>
  <si>
    <t>O'Connell, Eoghan</t>
  </si>
  <si>
    <t>Danns, Neil</t>
  </si>
  <si>
    <t>Lavery, Caolan</t>
  </si>
  <si>
    <t>McFadzean, Callum</t>
  </si>
  <si>
    <t>Mayor, Danny</t>
  </si>
  <si>
    <t>O'Shea, Jay</t>
  </si>
  <si>
    <t>Hulme, Callum</t>
  </si>
  <si>
    <t>Miller, Tom</t>
  </si>
  <si>
    <t>Moore, Byron</t>
  </si>
  <si>
    <t>Adams, Nicky</t>
  </si>
  <si>
    <t>Adams, Joe</t>
  </si>
  <si>
    <t>Shotton, Saul</t>
  </si>
  <si>
    <t>Dele-Bashiru, Tom</t>
  </si>
  <si>
    <t>Field, Tom</t>
  </si>
  <si>
    <t>Hepburn-Murphy, Rushian</t>
  </si>
  <si>
    <t>Maris, George</t>
  </si>
  <si>
    <t>Lewis, Paul</t>
  </si>
  <si>
    <t>Dunk, Harrison</t>
  </si>
  <si>
    <t>Brown, Jevani</t>
  </si>
  <si>
    <t>Amoo, David</t>
  </si>
  <si>
    <t>John, Louis</t>
  </si>
  <si>
    <t>Carroll, Jake</t>
  </si>
  <si>
    <t>Taft, George</t>
  </si>
  <si>
    <t>Jones, Alex</t>
  </si>
  <si>
    <t>Doyle-Hayes, Jake</t>
  </si>
  <si>
    <t>Lambe, Reggie</t>
  </si>
  <si>
    <t>Halliday, Bradley</t>
  </si>
  <si>
    <t>Coulson, Hayden</t>
  </si>
  <si>
    <t>Ibehre, Jabo</t>
  </si>
  <si>
    <t>Taylor, Greg</t>
  </si>
  <si>
    <t>Glendon, George</t>
  </si>
  <si>
    <t>Grainger, Danny</t>
  </si>
  <si>
    <t>O'Hare, Callum</t>
  </si>
  <si>
    <t>Thomas, Nathan</t>
  </si>
  <si>
    <t>Liddle, Gary</t>
  </si>
  <si>
    <t>Devitt, Jamie</t>
  </si>
  <si>
    <t>Scougall, Stefan</t>
  </si>
  <si>
    <t>Gnahoua, Arthur</t>
  </si>
  <si>
    <t>Jones, Mike</t>
  </si>
  <si>
    <t>Simpson, Connor</t>
  </si>
  <si>
    <t>Parkes, Tom</t>
  </si>
  <si>
    <t>Cullen, Mark</t>
  </si>
  <si>
    <t>Hope, Hallam</t>
  </si>
  <si>
    <t>Maddox, Jacob</t>
  </si>
  <si>
    <t>Bingham, Rakish</t>
  </si>
  <si>
    <t>Hussey, Chris</t>
  </si>
  <si>
    <t>Raglan, Charlie</t>
  </si>
  <si>
    <t>Boyle, Will</t>
  </si>
  <si>
    <t>Atangana, Nigel</t>
  </si>
  <si>
    <t>McAlinden, Liam</t>
  </si>
  <si>
    <t>Broom, Ryan</t>
  </si>
  <si>
    <t>Waters, Billy</t>
  </si>
  <si>
    <t>Thomas, Conor</t>
  </si>
  <si>
    <t>Forster, Jordon</t>
  </si>
  <si>
    <t>Varney, Luke</t>
  </si>
  <si>
    <t>Phillips, Adam</t>
  </si>
  <si>
    <t>Tillson, Jordan</t>
  </si>
  <si>
    <t>Dawson, Kevin</t>
  </si>
  <si>
    <t>Lapslie, Thomas</t>
  </si>
  <si>
    <t>Norris, Luke</t>
  </si>
  <si>
    <t>Kent, Frankie</t>
  </si>
  <si>
    <t>Roberts, Callum</t>
  </si>
  <si>
    <t>Pell, Harry</t>
  </si>
  <si>
    <t>Vincent-Young, Kane</t>
  </si>
  <si>
    <t>Dickenson, Brennan</t>
  </si>
  <si>
    <t>Senior, Courtney</t>
  </si>
  <si>
    <t>Szmodics, Sammie</t>
  </si>
  <si>
    <t>Nouble, Frank</t>
  </si>
  <si>
    <t>Stevenson, Ben</t>
  </si>
  <si>
    <t>Eastman, Tom</t>
  </si>
  <si>
    <t>Mandron, Mikael</t>
  </si>
  <si>
    <t>Prosser, Luke</t>
  </si>
  <si>
    <t>Eisa, Abobaker</t>
  </si>
  <si>
    <t>Morais, Filipe</t>
  </si>
  <si>
    <t>Poleon, Dominic</t>
  </si>
  <si>
    <t>Francomb, George</t>
  </si>
  <si>
    <t>Palmer, Ollie</t>
  </si>
  <si>
    <t>Payne, Josh</t>
  </si>
  <si>
    <t>Willock, Matty</t>
  </si>
  <si>
    <t>Gambin, Luke</t>
  </si>
  <si>
    <t>Holmes, Tom</t>
  </si>
  <si>
    <t>Smith, Jimmy</t>
  </si>
  <si>
    <t>Camara, Panutche</t>
  </si>
  <si>
    <t>N'Gala, Bondz</t>
  </si>
  <si>
    <t>Nathaniel-George, Ashley</t>
  </si>
  <si>
    <t>Grego-Cox, Reece</t>
  </si>
  <si>
    <t>Varesanovic, Mak</t>
  </si>
  <si>
    <t>Nasseri, Navid</t>
  </si>
  <si>
    <t>Lowery, Tom</t>
  </si>
  <si>
    <t>Bowery, Jordan</t>
  </si>
  <si>
    <t>Kirk, Charlie</t>
  </si>
  <si>
    <t>Porter, Chris</t>
  </si>
  <si>
    <t>Ainley, Callum</t>
  </si>
  <si>
    <t>Miller, Shaun</t>
  </si>
  <si>
    <t>Reilly, Lewis</t>
  </si>
  <si>
    <t>Pickering, Harry</t>
  </si>
  <si>
    <t>Ray, George</t>
  </si>
  <si>
    <t>Wintle, Ryan</t>
  </si>
  <si>
    <t>Dale, Owen</t>
  </si>
  <si>
    <t>Sass-Davies, Billy</t>
  </si>
  <si>
    <t>Simons, Rai</t>
  </si>
  <si>
    <t>Wilson, Donovan</t>
  </si>
  <si>
    <t>Bowman, Ryan</t>
  </si>
  <si>
    <t>Holmes, Lee</t>
  </si>
  <si>
    <t>Taylor, Jake</t>
  </si>
  <si>
    <t>Forte, Jonathan</t>
  </si>
  <si>
    <t>Jay, Matt</t>
  </si>
  <si>
    <t>Boateng, Hiram</t>
  </si>
  <si>
    <t>O'Shea, Dara</t>
  </si>
  <si>
    <t>Williams, Randell</t>
  </si>
  <si>
    <t>Brown, Troy</t>
  </si>
  <si>
    <t>Law, Nicky</t>
  </si>
  <si>
    <t>Martin, Aaron</t>
  </si>
  <si>
    <t>Flannigan, Jake</t>
  </si>
  <si>
    <t>Halford, Greg</t>
  </si>
  <si>
    <t>Onyedinma, Fred</t>
  </si>
  <si>
    <t>Ben Khemis, Issam</t>
  </si>
  <si>
    <t>Moxey, Dean</t>
  </si>
  <si>
    <t>Martin, Lee</t>
  </si>
  <si>
    <t>Doidge, Christian</t>
  </si>
  <si>
    <t>Grubb, Dayle</t>
  </si>
  <si>
    <t>Williams, George</t>
  </si>
  <si>
    <t>James, Lloyd</t>
  </si>
  <si>
    <t>McGinley, Nathan</t>
  </si>
  <si>
    <t>McCoulsky, Shawn</t>
  </si>
  <si>
    <t>Mills, Joseph</t>
  </si>
  <si>
    <t>Winchester, Carl</t>
  </si>
  <si>
    <t>Reid, Reuben</t>
  </si>
  <si>
    <t>Rawson, Farrend</t>
  </si>
  <si>
    <t>Liddle, Ben</t>
  </si>
  <si>
    <t>Pearce, Isaac</t>
  </si>
  <si>
    <t>Spurrier, Lewis</t>
  </si>
  <si>
    <t>O'Riley, Matt</t>
  </si>
  <si>
    <t>Broadhead, Nathan</t>
  </si>
  <si>
    <t>Digby, Paul</t>
  </si>
  <si>
    <t>Ohman, Ludvig</t>
  </si>
  <si>
    <t>Thomas, Wes</t>
  </si>
  <si>
    <t>Cook, Jordan</t>
  </si>
  <si>
    <t>Semenyo, Antoine</t>
  </si>
  <si>
    <t>Dennis, Kristian</t>
  </si>
  <si>
    <t>Welsh, John</t>
  </si>
  <si>
    <t>Hendrie, Luke</t>
  </si>
  <si>
    <t>Clifton, Harry</t>
  </si>
  <si>
    <t>Woolford, Martyn</t>
  </si>
  <si>
    <t>Grayson, Joe</t>
  </si>
  <si>
    <t>Embleton, Elliot</t>
  </si>
  <si>
    <t>Davis, Harry</t>
  </si>
  <si>
    <t>Ugbo, Ike</t>
  </si>
  <si>
    <t>Hall-Johnson, Reece</t>
  </si>
  <si>
    <t>Collins, Danny</t>
  </si>
  <si>
    <t>Roberts, Jordan</t>
  </si>
  <si>
    <t>McCartan, Shay</t>
  </si>
  <si>
    <t>O'Connor, Michael</t>
  </si>
  <si>
    <t>Eardley, Neal</t>
  </si>
  <si>
    <t>Anderson, Harry</t>
  </si>
  <si>
    <t>Andrade, Bruno</t>
  </si>
  <si>
    <t>Akinde, John</t>
  </si>
  <si>
    <t>Toffolo, Harry</t>
  </si>
  <si>
    <t>Frecklington, Lee</t>
  </si>
  <si>
    <t>Bolger, Cian</t>
  </si>
  <si>
    <t>O'Hara, Mark</t>
  </si>
  <si>
    <t>Angol, Lee</t>
  </si>
  <si>
    <t>Pett, Tom</t>
  </si>
  <si>
    <t>Bostwick, Michael</t>
  </si>
  <si>
    <t>Shackell, Jason</t>
  </si>
  <si>
    <t>Brown, James</t>
  </si>
  <si>
    <t>Rowe, Danny</t>
  </si>
  <si>
    <t>Pearson, James</t>
  </si>
  <si>
    <t>Cameron, Nathan</t>
  </si>
  <si>
    <t>Smith, Harry</t>
  </si>
  <si>
    <t>Kelleher, Fiacre</t>
  </si>
  <si>
    <t>Biabi, Botti</t>
  </si>
  <si>
    <t>Stephens, Ben</t>
  </si>
  <si>
    <t>Rose, Michael</t>
  </si>
  <si>
    <t>Cole, Reece</t>
  </si>
  <si>
    <t>Spyrou, Anthony</t>
  </si>
  <si>
    <t>Whitaker, Danny</t>
  </si>
  <si>
    <t>Bowler, Josh</t>
  </si>
  <si>
    <t>Ntambwe, Brice</t>
  </si>
  <si>
    <t>Fitzpatrick, David</t>
  </si>
  <si>
    <t>Martis, Liandro</t>
  </si>
  <si>
    <t>Hamilton, CJ</t>
  </si>
  <si>
    <t>White, Hayden</t>
  </si>
  <si>
    <t>Grant, Jorge</t>
  </si>
  <si>
    <t>Ajose, Nicky</t>
  </si>
  <si>
    <t>Walker, Tyler</t>
  </si>
  <si>
    <t>Sweeney, Ryan</t>
  </si>
  <si>
    <t>Benning, Mal</t>
  </si>
  <si>
    <t>Mellis, Jacob</t>
  </si>
  <si>
    <t>Bishop, Neal</t>
  </si>
  <si>
    <t>Turner, Ben</t>
  </si>
  <si>
    <t>Jones, Gethin</t>
  </si>
  <si>
    <t>Preston, Matt</t>
  </si>
  <si>
    <t>Pearce, Krystian</t>
  </si>
  <si>
    <t>Atkinson, Will</t>
  </si>
  <si>
    <t>Tomlinson, Willem</t>
  </si>
  <si>
    <t>Connell, Luca</t>
  </si>
  <si>
    <t>Khan, Otis</t>
  </si>
  <si>
    <t>MacDonald, Alex</t>
  </si>
  <si>
    <t>Agard, Kieran</t>
  </si>
  <si>
    <t>Baudry, Mathieu</t>
  </si>
  <si>
    <t>Wheeler, David</t>
  </si>
  <si>
    <t>McGrandles, Conor</t>
  </si>
  <si>
    <t>Aneke, Chuks</t>
  </si>
  <si>
    <t>Walker, Stephen</t>
  </si>
  <si>
    <t>Gilbey, Alex</t>
  </si>
  <si>
    <t>Martin, Russell</t>
  </si>
  <si>
    <t>Hesketh, Jake</t>
  </si>
  <si>
    <t>Cargill, Baily</t>
  </si>
  <si>
    <t>Thomas-Asante, Brandon</t>
  </si>
  <si>
    <t>Houghton, Jordan</t>
  </si>
  <si>
    <t>Castillo, Juan</t>
  </si>
  <si>
    <t>Brittain, Callum</t>
  </si>
  <si>
    <t>Surridge, Sam</t>
  </si>
  <si>
    <t>Walsh, Joe</t>
  </si>
  <si>
    <t>Kenyon, Alex</t>
  </si>
  <si>
    <t>McKay, Paul</t>
  </si>
  <si>
    <t>Mills, Zak</t>
  </si>
  <si>
    <t>Oates, Rhys</t>
  </si>
  <si>
    <t>Leitch-Smith, A-Jay</t>
  </si>
  <si>
    <t>Mandeville, Liam</t>
  </si>
  <si>
    <t>Mingoia, Piero</t>
  </si>
  <si>
    <t>Dalby, Sam</t>
  </si>
  <si>
    <t>Lavelle, Sam</t>
  </si>
  <si>
    <t>Bennett, Richard</t>
  </si>
  <si>
    <t>Old, Steven</t>
  </si>
  <si>
    <t>Cranston, Jordan</t>
  </si>
  <si>
    <t>Mendes Gomes, Carlos</t>
  </si>
  <si>
    <t>Sanders, Max</t>
  </si>
  <si>
    <t>Tutte, Andrew</t>
  </si>
  <si>
    <t>Jagne, Lamin</t>
  </si>
  <si>
    <t>Franks, Fraser</t>
  </si>
  <si>
    <t>Butler, Dan</t>
  </si>
  <si>
    <t>Matt, Jamille</t>
  </si>
  <si>
    <t>Demetriou, Mickey</t>
  </si>
  <si>
    <t>Sheehan, Josh</t>
  </si>
  <si>
    <t>Amond, Padraig</t>
  </si>
  <si>
    <t>Simpson, Jack</t>
  </si>
  <si>
    <t>Marsh-Brown, Keanu</t>
  </si>
  <si>
    <t>Kennedy, Ben</t>
  </si>
  <si>
    <t>Bakinson, Tyreeq</t>
  </si>
  <si>
    <t>Labadie, Joss</t>
  </si>
  <si>
    <t>Azeez, Ade</t>
  </si>
  <si>
    <t>McKirdy, Harry</t>
  </si>
  <si>
    <t>Crofts, Andrew</t>
  </si>
  <si>
    <t>Neufville, Vashon</t>
  </si>
  <si>
    <t>Poole, Regan</t>
  </si>
  <si>
    <t>Forbes, Tyler</t>
  </si>
  <si>
    <t>Thomas, Jamie</t>
  </si>
  <si>
    <t>O'Toole, John-Joe</t>
  </si>
  <si>
    <t>Williams, Andrew</t>
  </si>
  <si>
    <t>Powell, Joe</t>
  </si>
  <si>
    <t>Foley, Sam</t>
  </si>
  <si>
    <t>Sordell, Marvin</t>
  </si>
  <si>
    <t>Bowditch, Dean</t>
  </si>
  <si>
    <t>Elsnik, Timi</t>
  </si>
  <si>
    <t>Jarvis, Joseph</t>
  </si>
  <si>
    <t>Taylor, Ash</t>
  </si>
  <si>
    <t>Turnbull, Jordan</t>
  </si>
  <si>
    <t>Pierre, Aaron</t>
  </si>
  <si>
    <t>Goode, Charlie</t>
  </si>
  <si>
    <t>Facey, Shay</t>
  </si>
  <si>
    <t>Brown, Reece</t>
  </si>
  <si>
    <t>Gounongbe, Frederic</t>
  </si>
  <si>
    <t>Cox, George</t>
  </si>
  <si>
    <t>McWilliams, Shaun</t>
  </si>
  <si>
    <t>Gomis, Virgil</t>
  </si>
  <si>
    <t>Hemmings, Kane</t>
  </si>
  <si>
    <t>Ward, Elliott</t>
  </si>
  <si>
    <t>Stubbs, Sam</t>
  </si>
  <si>
    <t>Boldewijn, Enzo</t>
  </si>
  <si>
    <t>Alessandra, Lewis</t>
  </si>
  <si>
    <t>Doyle, Michael</t>
  </si>
  <si>
    <t>Kellett, Andy</t>
  </si>
  <si>
    <t>Rose, Mitch</t>
  </si>
  <si>
    <t>O'Brien, Jim</t>
  </si>
  <si>
    <t>Mackail-Smith, Craig</t>
  </si>
  <si>
    <t>Barclay, Ben</t>
  </si>
  <si>
    <t>Vaughan, David</t>
  </si>
  <si>
    <t>Hewitt, Elliott</t>
  </si>
  <si>
    <t>Driver, Andrew</t>
  </si>
  <si>
    <t>Campbell, Remaye</t>
  </si>
  <si>
    <t>Dearnley, Zak</t>
  </si>
  <si>
    <t>Vera, Urko</t>
  </si>
  <si>
    <t>Hunt, Rob</t>
  </si>
  <si>
    <t>Lang, Callum</t>
  </si>
  <si>
    <t>Sylla, Mohamad</t>
  </si>
  <si>
    <t>Nepomuceno, Gevaro</t>
  </si>
  <si>
    <t>Maouche, Mohamed</t>
  </si>
  <si>
    <t>Missilou, Christopher</t>
  </si>
  <si>
    <t>Baxter, Jose</t>
  </si>
  <si>
    <t>Gardner, Dan</t>
  </si>
  <si>
    <t>Clarke, Peter</t>
  </si>
  <si>
    <t>O'Grady, Chris</t>
  </si>
  <si>
    <t>Iacovitti, Alex</t>
  </si>
  <si>
    <t>Afolayan, Oladapo</t>
  </si>
  <si>
    <t>Edmundson, George</t>
  </si>
  <si>
    <t>Greenwood, Rees</t>
  </si>
  <si>
    <t>Whitfield, Ben</t>
  </si>
  <si>
    <t>Legge, Leon</t>
  </si>
  <si>
    <t>Worrall, David</t>
  </si>
  <si>
    <t>Pope, Tom</t>
  </si>
  <si>
    <t>Howkins, Kyle</t>
  </si>
  <si>
    <t>Edser, Toby</t>
  </si>
  <si>
    <t>Hannant, Luke</t>
  </si>
  <si>
    <t>Oyeleke, Emmanuel</t>
  </si>
  <si>
    <t>Smith, Nathan</t>
  </si>
  <si>
    <t>Harris, Mark</t>
  </si>
  <si>
    <t>Whelan, Callum</t>
  </si>
  <si>
    <t>Miller, Ricky</t>
  </si>
  <si>
    <t>Long, Chris</t>
  </si>
  <si>
    <t>Crookes, Adam</t>
  </si>
  <si>
    <t>Rooney, Luke</t>
  </si>
  <si>
    <t>Pugh, Danny</t>
  </si>
  <si>
    <t>Joyce, Luke</t>
  </si>
  <si>
    <t>Revell, Alex</t>
  </si>
  <si>
    <t>Wilkinson, Luke</t>
  </si>
  <si>
    <t>Chair, Ilias</t>
  </si>
  <si>
    <t>Ball, James</t>
  </si>
  <si>
    <t>Makasi, Moses</t>
  </si>
  <si>
    <t>Dyson, Callum</t>
  </si>
  <si>
    <t>Hunt, Johnny</t>
  </si>
  <si>
    <t>Guthrie, Kurtis</t>
  </si>
  <si>
    <t>Byrom, Joel</t>
  </si>
  <si>
    <t>Sonupe, Emmanuel</t>
  </si>
  <si>
    <t>McEachran, George</t>
  </si>
  <si>
    <t>Martin, Joe</t>
  </si>
  <si>
    <t>Cuthbert, Scott</t>
  </si>
  <si>
    <t>Georgiou, Andronicos</t>
  </si>
  <si>
    <t>Doughty, Michael</t>
  </si>
  <si>
    <t>Smith, Martin</t>
  </si>
  <si>
    <t>House, Ben</t>
  </si>
  <si>
    <t>Woolfenden, Luke</t>
  </si>
  <si>
    <t>Diagouraga, Toumani</t>
  </si>
  <si>
    <t>Young, Jordan</t>
  </si>
  <si>
    <t>Robinson, Theo</t>
  </si>
  <si>
    <t>Anderson, Keshi</t>
  </si>
  <si>
    <t>McGlashan, Jermaine</t>
  </si>
  <si>
    <t>Conroy, Dion</t>
  </si>
  <si>
    <t>Taylor, Matty</t>
  </si>
  <si>
    <t>Bennett, Kyle</t>
  </si>
  <si>
    <t>Woolery, Kaiyne</t>
  </si>
  <si>
    <t>Rose, Danny</t>
  </si>
  <si>
    <t>Carroll, Canice</t>
  </si>
  <si>
    <t>Koiki, Ali</t>
  </si>
  <si>
    <t>Gilmour, Harvey</t>
  </si>
  <si>
    <t>Norwood, James</t>
  </si>
  <si>
    <t>Pringle, Ben</t>
  </si>
  <si>
    <t>Mullin, Paul</t>
  </si>
  <si>
    <t>Perkins, David</t>
  </si>
  <si>
    <t>Banks, Ollie</t>
  </si>
  <si>
    <t>Morris, Kieron</t>
  </si>
  <si>
    <t>Nelson, Sid</t>
  </si>
  <si>
    <t>McCullough, Luke</t>
  </si>
  <si>
    <t>Smith, Jonny</t>
  </si>
  <si>
    <t>Buxton, Adam</t>
  </si>
  <si>
    <t>Pattison, Alex</t>
  </si>
  <si>
    <t>Dickinson, Carl</t>
  </si>
  <si>
    <t>Dobre, Mihai</t>
  </si>
  <si>
    <t>Sowunmi, Omar</t>
  </si>
  <si>
    <t>Rogers, Gabriel</t>
  </si>
  <si>
    <t>Abrahams, Tristan</t>
  </si>
  <si>
    <t>Worthington, Matthew</t>
  </si>
  <si>
    <t>Warren, Gary</t>
  </si>
  <si>
    <t>Alcock, Craig</t>
  </si>
  <si>
    <t>Browne, Rhys</t>
  </si>
  <si>
    <t>Gray, Jake</t>
  </si>
  <si>
    <t>Arquin, Yoann</t>
  </si>
  <si>
    <t>Gafaiti, Adel</t>
  </si>
  <si>
    <t>James, Tom</t>
  </si>
  <si>
    <t>D'Almeida, Sessi</t>
  </si>
  <si>
    <t>Zoko, Francois</t>
  </si>
  <si>
    <t>Andrews, Corie</t>
  </si>
  <si>
    <t>Adebayo, Elijah</t>
  </si>
  <si>
    <t>O'Sullivan, John</t>
  </si>
  <si>
    <t>Gerrard, Anthony</t>
  </si>
  <si>
    <t>Nottingham, Michael</t>
  </si>
  <si>
    <t>Sinclair-Smith, Finlay</t>
  </si>
  <si>
    <t>Virtue, Matthew</t>
  </si>
  <si>
    <t>Spearing, Jay</t>
  </si>
  <si>
    <t>Bange, Euan</t>
  </si>
  <si>
    <t>Nadesan, Ashley</t>
  </si>
  <si>
    <t>Roache, Rowan</t>
  </si>
  <si>
    <t>Turton, Oliver</t>
  </si>
  <si>
    <t>Guy, Callum</t>
  </si>
  <si>
    <t>Ryan, Jimmy</t>
  </si>
  <si>
    <t>Thompson, Jordan</t>
  </si>
  <si>
    <t>Anderton, Nick</t>
  </si>
  <si>
    <t>Lopez, Juanito</t>
  </si>
  <si>
    <t>Nmecha, Felix</t>
  </si>
  <si>
    <t>Aldred, Tom</t>
  </si>
  <si>
    <t>Poveda, Ian Carlo</t>
  </si>
  <si>
    <t>Copping, Bobby</t>
  </si>
  <si>
    <t>Sessegnon, Steven</t>
  </si>
  <si>
    <t>Kenlock, Myles</t>
  </si>
  <si>
    <t>Hill, Cameron</t>
  </si>
  <si>
    <t>Osei, Darius</t>
  </si>
  <si>
    <t>Gomes, Claudio</t>
  </si>
  <si>
    <t>Gamble, Michael</t>
  </si>
  <si>
    <t>Butterworth, Daniel</t>
  </si>
  <si>
    <t>Worman, Ben</t>
  </si>
  <si>
    <t>Squire, Sam</t>
  </si>
  <si>
    <t>Fowler, Michael</t>
  </si>
  <si>
    <t>Pritchard, Joe</t>
  </si>
  <si>
    <t>Cox-Cocks, Eoin</t>
  </si>
  <si>
    <t>Dixon, Josh</t>
  </si>
  <si>
    <t>Harrison, Byron</t>
  </si>
  <si>
    <t>McClure, Matt</t>
  </si>
  <si>
    <t>Barden, Jonathan</t>
  </si>
  <si>
    <t>McCarron, Liam</t>
  </si>
  <si>
    <t>Kandi, Chike</t>
  </si>
  <si>
    <t>Simms, Ellis</t>
  </si>
  <si>
    <t>Ndjoli, Mikael</t>
  </si>
  <si>
    <t>Coyle, Liam</t>
  </si>
  <si>
    <t>O'Halleron, Sam</t>
  </si>
  <si>
    <t>O'Hanlon, Philip</t>
  </si>
  <si>
    <t>Mafuta, Gus</t>
  </si>
  <si>
    <t>Cullen, Liam</t>
  </si>
  <si>
    <t>Dale, Nathan</t>
  </si>
  <si>
    <t>Lloyd, George</t>
  </si>
  <si>
    <t>Bell, Connor</t>
  </si>
  <si>
    <t>Tozer, Ben</t>
  </si>
  <si>
    <t>Tunnicliffe, Jordan</t>
  </si>
  <si>
    <t>Long, Sean</t>
  </si>
  <si>
    <t>Moussa, Franck</t>
  </si>
  <si>
    <t>Clarke, Warren</t>
  </si>
  <si>
    <t>Habergham, Sam</t>
  </si>
  <si>
    <t>Redmond, Devonte</t>
  </si>
  <si>
    <t>Hammar, Fredrik</t>
  </si>
  <si>
    <t>Lewis-Potter, Keane</t>
  </si>
  <si>
    <t>Young, Lewis</t>
  </si>
  <si>
    <t>Edwards, Ryan</t>
  </si>
  <si>
    <t>Tanganga, Japhet</t>
  </si>
  <si>
    <t>Doherty, Josh</t>
  </si>
  <si>
    <t>McNerney, Joe</t>
  </si>
  <si>
    <t>Redmond, Danny</t>
  </si>
  <si>
    <t>Nolan, Eddie</t>
  </si>
  <si>
    <t>McKenzie, Robbie</t>
  </si>
  <si>
    <t>Jones, Alfie</t>
  </si>
  <si>
    <t>Linton, Malachi</t>
  </si>
  <si>
    <t>O'Keefe, Stuart</t>
  </si>
  <si>
    <t>Hardy, Joe</t>
  </si>
  <si>
    <t>Weston, Myles</t>
  </si>
  <si>
    <t>Wootton, Kyle</t>
  </si>
  <si>
    <t>Downing, Matty</t>
  </si>
  <si>
    <t>Nolan, Jack</t>
  </si>
  <si>
    <t>Cheek, Michael</t>
  </si>
  <si>
    <t>Kneeshaw, Wilson</t>
  </si>
  <si>
    <t>Adams, Ebou</t>
  </si>
  <si>
    <t>Wilson, Lawrie</t>
  </si>
  <si>
    <t>Rendell, Scott</t>
  </si>
  <si>
    <t>King, Jack</t>
  </si>
  <si>
    <t>Tilt, Chay</t>
  </si>
  <si>
    <t>Magri, Sam</t>
  </si>
  <si>
    <t>Payne, Jack</t>
  </si>
  <si>
    <t>Boyce, Andrew</t>
  </si>
  <si>
    <t>Adarabioyo, Fisayo</t>
  </si>
  <si>
    <t>Barnes, Brandon</t>
  </si>
  <si>
    <t>Collins, Archie</t>
  </si>
  <si>
    <t>Sparkes, Jack</t>
  </si>
  <si>
    <t>Miller, George</t>
  </si>
  <si>
    <t>Lawrence, Charlie</t>
  </si>
  <si>
    <t>Heredia, Carlos</t>
  </si>
  <si>
    <t>Walker, Liam</t>
  </si>
  <si>
    <t>Shepherd, Liam</t>
  </si>
  <si>
    <t>Weir, James</t>
  </si>
  <si>
    <t>Miller, Will</t>
  </si>
  <si>
    <t>Knight-Percival, Nathaniel</t>
  </si>
  <si>
    <t>Whitehouse, Elliott</t>
  </si>
  <si>
    <t>Rose, Ahkeem</t>
  </si>
  <si>
    <t>Scully, Tom</t>
  </si>
  <si>
    <t>Rankin-Costello, Joe</t>
  </si>
  <si>
    <t>Ring, Sebastian</t>
  </si>
  <si>
    <t>Vernam, Charles</t>
  </si>
  <si>
    <t>Osbourne, Isaiah</t>
  </si>
  <si>
    <t>Osho, Gabriel</t>
  </si>
  <si>
    <t>Collar, Will</t>
  </si>
  <si>
    <t>Lacey, Alex</t>
  </si>
  <si>
    <t>Chapman, Ellis</t>
  </si>
  <si>
    <t>Nichols, Tom</t>
  </si>
  <si>
    <t>Ejaria, Ovie</t>
  </si>
  <si>
    <t>Mbulu, Christian</t>
  </si>
  <si>
    <t>Longstaff, Sean</t>
  </si>
  <si>
    <t>Drameh, Cody</t>
  </si>
  <si>
    <t>Clarke, Rayan</t>
  </si>
  <si>
    <t>Dhanda, Yan</t>
  </si>
  <si>
    <t>Foulston, Jay</t>
  </si>
  <si>
    <t>Donnellan, Shaun</t>
  </si>
  <si>
    <t>Roberts, Morgan</t>
  </si>
  <si>
    <t>Abraham, Timmy</t>
  </si>
  <si>
    <t>Morias, Junior</t>
  </si>
  <si>
    <t>Pollock, Scott</t>
  </si>
  <si>
    <t>Samuel, Alex</t>
  </si>
  <si>
    <t>Balatoni, Conrad</t>
  </si>
  <si>
    <t>Phillips, Kieran</t>
  </si>
  <si>
    <t>Fleming, Brandon</t>
  </si>
  <si>
    <t>Raynes, Michael</t>
  </si>
  <si>
    <t>Lonchar, Jordan</t>
  </si>
  <si>
    <t>Brown, Eddie</t>
  </si>
  <si>
    <t>Crawford, Tom</t>
  </si>
  <si>
    <t>Coppinger, James</t>
  </si>
  <si>
    <t>Etete, Kion</t>
  </si>
  <si>
    <t>Ladapo, Freddie</t>
  </si>
  <si>
    <t>Massey,Gavin</t>
  </si>
  <si>
    <t>Bingham, Billy</t>
  </si>
  <si>
    <t>Songo'o, Yann</t>
  </si>
  <si>
    <t>Taylor, Ryan</t>
  </si>
  <si>
    <t>Stevens, Jordan</t>
  </si>
  <si>
    <t>Bedeau, Jacob</t>
  </si>
  <si>
    <t>Quintero, Josimar</t>
  </si>
  <si>
    <t>Wright, Jake</t>
  </si>
  <si>
    <t>Fletcher, Alex</t>
  </si>
  <si>
    <t>Harriman, Michael</t>
  </si>
  <si>
    <t>Tomlin, Lee</t>
  </si>
  <si>
    <t>Jephcott, Luke</t>
  </si>
  <si>
    <t>Grant, Conor</t>
  </si>
  <si>
    <t>Moore, Tafari</t>
  </si>
  <si>
    <t>Gibbons, James</t>
  </si>
  <si>
    <t>Bartlett, Daniel</t>
  </si>
  <si>
    <t>Ogunwamide, Ola</t>
  </si>
  <si>
    <t>Vassell, Theo</t>
  </si>
  <si>
    <t>Sheaf, Max</t>
  </si>
  <si>
    <t>Henderson, Ian</t>
  </si>
  <si>
    <t>Williams, Jordan</t>
  </si>
  <si>
    <t>Williams, MJ</t>
  </si>
  <si>
    <t>Rathbone, Oliver</t>
  </si>
  <si>
    <t>Delfouneso, Nathan</t>
  </si>
  <si>
    <t>Brindley, Richard</t>
  </si>
  <si>
    <t>Grant, Joel</t>
  </si>
  <si>
    <t>Isgrove, Lloyd</t>
  </si>
  <si>
    <t>Mooney, Kelsey</t>
  </si>
  <si>
    <t>Camps, Callum</t>
  </si>
  <si>
    <t>Delaney, Ryan</t>
  </si>
  <si>
    <t>Haunstrup, Brandon</t>
  </si>
  <si>
    <t>Dooley, Stephen</t>
  </si>
  <si>
    <t>Gaffney, Rory</t>
  </si>
  <si>
    <t>Rooney, Adam</t>
  </si>
  <si>
    <t>Lloyd, Danny</t>
  </si>
  <si>
    <t>Green, Matt</t>
  </si>
  <si>
    <t>Wildig, Aaron</t>
  </si>
  <si>
    <t>Ogbeta, Nathanel</t>
  </si>
  <si>
    <t>Linganzi, Amine</t>
  </si>
  <si>
    <t>Barlow, Aidan</t>
  </si>
  <si>
    <t>Gnanduillet, Armand</t>
  </si>
  <si>
    <t>Morrell, Joe</t>
  </si>
  <si>
    <t>Bajrami, Geraldo</t>
  </si>
  <si>
    <t>Ferry, James</t>
  </si>
  <si>
    <t>Kirby, Connor</t>
  </si>
  <si>
    <t>McKee, Mark</t>
  </si>
  <si>
    <t>Vancooten, Terence</t>
  </si>
  <si>
    <t>Nugent, Ben</t>
  </si>
  <si>
    <t>Reid, Alex</t>
  </si>
  <si>
    <t>Iandolo, Ellis</t>
  </si>
  <si>
    <t>Knibbs, Harvey</t>
  </si>
  <si>
    <t>Davies, Keston</t>
  </si>
  <si>
    <t>Hume, Denver</t>
  </si>
  <si>
    <t>Broadbent, Tom</t>
  </si>
  <si>
    <t>Pryce, Sol</t>
  </si>
  <si>
    <t>McGilp, Cameron</t>
  </si>
  <si>
    <t>Parkes, Veron</t>
  </si>
  <si>
    <t>Morgan, Albie</t>
  </si>
  <si>
    <t>Stockton, Cole</t>
  </si>
  <si>
    <t>Dennis, Charlie</t>
  </si>
  <si>
    <t>Streete, Remie</t>
  </si>
  <si>
    <t>Matthews, Sam</t>
  </si>
  <si>
    <t>Ellis, Mark</t>
  </si>
  <si>
    <t>Mehmeti, Anis</t>
  </si>
  <si>
    <t>Laing, Louis</t>
  </si>
  <si>
    <t>Anderson, Tommy</t>
  </si>
  <si>
    <t>Freeman, Nick</t>
  </si>
  <si>
    <t>McKay, Justyn</t>
  </si>
  <si>
    <t>Gape, Dominic</t>
  </si>
  <si>
    <t>East, Ryan</t>
  </si>
  <si>
    <t>Jacobson, Joe</t>
  </si>
  <si>
    <t>Shodipo, Olamide</t>
  </si>
  <si>
    <t>Charles, Darius</t>
  </si>
  <si>
    <t>Thompson, Curtis</t>
  </si>
  <si>
    <t>Hector-Ingram, Jahmal</t>
  </si>
  <si>
    <t>Garrett, Tyler</t>
  </si>
  <si>
    <t>Ennis, Niall</t>
  </si>
  <si>
    <t>El-Abd, Adam</t>
  </si>
  <si>
    <t>McCarthy, Jason</t>
  </si>
  <si>
    <t>Patterson, Phoenix</t>
  </si>
  <si>
    <t>Jarvis, Aaron</t>
  </si>
  <si>
    <t>Sinclair, Stuart</t>
  </si>
  <si>
    <t>Mugabi, Bevis</t>
  </si>
  <si>
    <t>Noon, Harry</t>
  </si>
  <si>
    <t>Longman, Ryan</t>
  </si>
  <si>
    <t>Black, Paul</t>
  </si>
  <si>
    <t>Turnbull, Paul</t>
  </si>
  <si>
    <t>Cottrell, Ben</t>
  </si>
  <si>
    <t>Gordon, Anthony</t>
  </si>
  <si>
    <t>Stewart, Anthony</t>
  </si>
  <si>
    <t>Mullen, Steve</t>
  </si>
  <si>
    <t>Rodman, Alex</t>
  </si>
  <si>
    <t>Bola, Marc</t>
  </si>
  <si>
    <t>Riley, Joe</t>
  </si>
  <si>
    <t>Stevens, Lee</t>
  </si>
  <si>
    <t>Warren, Tyrell</t>
  </si>
  <si>
    <t>Heath, Harrison</t>
  </si>
  <si>
    <t>Molyneux, Luke</t>
  </si>
  <si>
    <t>Neville, Harvey</t>
  </si>
  <si>
    <t>O'Rourke, Fidel</t>
  </si>
  <si>
    <t>Payne, Stefan</t>
  </si>
  <si>
    <t>Mensah, Bernard</t>
  </si>
  <si>
    <t>Francis-Angol, Zaine</t>
  </si>
  <si>
    <t>Jackson, Ryan</t>
  </si>
  <si>
    <t>Kavanagh, Rhys</t>
  </si>
  <si>
    <t>Quirk, Seb</t>
  </si>
  <si>
    <t>Walker, Brad</t>
  </si>
  <si>
    <t>Menayese, Rollin</t>
  </si>
  <si>
    <t>Morris, Ben</t>
  </si>
  <si>
    <t>Russe, Luke</t>
  </si>
  <si>
    <t>Warwick, Harry</t>
  </si>
  <si>
    <t>Ogogo, Abu</t>
  </si>
  <si>
    <t>Bloomfield, Mason</t>
  </si>
  <si>
    <t>Salam, Ahmed</t>
  </si>
  <si>
    <t>Greenidge, Reiss</t>
  </si>
  <si>
    <t>Johnson, Chiori</t>
  </si>
  <si>
    <t>Fenelon, Shamir</t>
  </si>
  <si>
    <t>Little, Armani</t>
  </si>
  <si>
    <t>Gilmour, Charlie</t>
  </si>
  <si>
    <t>Henry, James</t>
  </si>
  <si>
    <t>Richards, Taylor</t>
  </si>
  <si>
    <t>German, Ricky</t>
  </si>
  <si>
    <t>Hancox, Mitch</t>
  </si>
  <si>
    <t>Omobamidele, Andrew</t>
  </si>
  <si>
    <t>Daly, Matty</t>
  </si>
  <si>
    <t>Offord, Luke</t>
  </si>
  <si>
    <t>Djalo, Abdul</t>
  </si>
  <si>
    <t>Ng, Perry</t>
  </si>
  <si>
    <t>Connolly, Alan</t>
  </si>
  <si>
    <t>Johnson, Scott</t>
  </si>
  <si>
    <t>Booty, Regan</t>
  </si>
  <si>
    <t>Latham, Richard</t>
  </si>
  <si>
    <t>Gorbell, Garry</t>
  </si>
  <si>
    <t>Robertson, Sean</t>
  </si>
  <si>
    <t>Arnold, Nick</t>
  </si>
  <si>
    <t>Samuels, Austin</t>
  </si>
  <si>
    <t>De Havilland, Ryan</t>
  </si>
  <si>
    <t>O'Neill, Tyrone</t>
  </si>
  <si>
    <t>Huggins, Niall</t>
  </si>
  <si>
    <t>Clare, David</t>
  </si>
  <si>
    <t>Thorndike, Finley</t>
  </si>
  <si>
    <t>Olosunde, Matt</t>
  </si>
  <si>
    <t>Mottley-Henry, Dylan</t>
  </si>
  <si>
    <t>Bird, Jared</t>
  </si>
  <si>
    <t>McIntyre, Tom</t>
  </si>
  <si>
    <t>Ballard, Noah</t>
  </si>
  <si>
    <t>Dempsey, Kyle</t>
  </si>
  <si>
    <t>Madden, Paddy</t>
  </si>
  <si>
    <t>Sowerby, Jack</t>
  </si>
  <si>
    <t>Bunn, Harry</t>
  </si>
  <si>
    <t>Leko, Jonathan</t>
  </si>
  <si>
    <t>Baines, Lewis</t>
  </si>
  <si>
    <t>Garner, Ged</t>
  </si>
  <si>
    <t>Braaf, Jayden</t>
  </si>
  <si>
    <t>Sheron, Nathan</t>
  </si>
  <si>
    <t>Obita, Jordan</t>
  </si>
  <si>
    <t>Thorne, George</t>
  </si>
  <si>
    <t>Blackwood, Tyler</t>
  </si>
  <si>
    <t>Osei-Tutu, Jordi</t>
  </si>
  <si>
    <t>Butcher, Matt</t>
  </si>
  <si>
    <t>Arber, Joe</t>
  </si>
  <si>
    <t>Upson, Ed</t>
  </si>
  <si>
    <t>Gardner-Hickman, Taylor</t>
  </si>
  <si>
    <t>Hutchinson, Jamie</t>
  </si>
  <si>
    <t>Stretton, Jack</t>
  </si>
  <si>
    <t>Norton, Christian</t>
  </si>
  <si>
    <t>Burn, Jonny</t>
  </si>
  <si>
    <t>Humphries, Lloyd</t>
  </si>
  <si>
    <t>Jules, Zak</t>
  </si>
  <si>
    <t>Rees, Josh</t>
  </si>
  <si>
    <t>Christie-Davies, Isaac</t>
  </si>
  <si>
    <t>Sangare, Mohamed</t>
  </si>
  <si>
    <t>Anderson, Joe</t>
  </si>
  <si>
    <t>Jasper, Sylvester</t>
  </si>
  <si>
    <t>Morton, Callum</t>
  </si>
  <si>
    <t>Hegarty, Liam</t>
  </si>
  <si>
    <t>Dennis, Louis</t>
  </si>
  <si>
    <t>Okoro, Nick</t>
  </si>
  <si>
    <t>Collins, Lewis</t>
  </si>
  <si>
    <t>Wright-Phillips, D'Margio</t>
  </si>
  <si>
    <t>Clancy, Charlie</t>
  </si>
  <si>
    <t>Kennedy, Mikhail</t>
  </si>
  <si>
    <t>Glover, Ryan</t>
  </si>
  <si>
    <t>Devine, Reece</t>
  </si>
  <si>
    <t>Harratt, Kian</t>
  </si>
  <si>
    <t>Helm, Mark</t>
  </si>
  <si>
    <t>Kuhl, Josh</t>
  </si>
  <si>
    <t>Malley, Connor</t>
  </si>
  <si>
    <t>Tilley, James</t>
  </si>
  <si>
    <t>Mampala, Manasse</t>
  </si>
  <si>
    <t>Betts, Owen</t>
  </si>
  <si>
    <t>Ogunseri, Gabriel</t>
  </si>
  <si>
    <t>Lakin, Charlie</t>
  </si>
  <si>
    <t>Williams, Rhys</t>
  </si>
  <si>
    <t>Stephenson, Terry</t>
  </si>
  <si>
    <t>Kherbouche, Nassim</t>
  </si>
  <si>
    <t>Gibson, Jordan</t>
  </si>
  <si>
    <t>Monthe, Manny</t>
  </si>
  <si>
    <t>Massanka, Ntumba</t>
  </si>
  <si>
    <t>McClelland, Sam</t>
  </si>
  <si>
    <t>Brown, Charlie</t>
  </si>
  <si>
    <t>Deacon, Roarie</t>
  </si>
  <si>
    <t>Fletcher, Isaac</t>
  </si>
  <si>
    <t>Falkingham, Josh</t>
  </si>
  <si>
    <t>Hudson, Horatio</t>
  </si>
  <si>
    <t>Massey, Gavin</t>
  </si>
  <si>
    <t>Davis, Leif</t>
  </si>
  <si>
    <t>Pitman, Brett</t>
  </si>
  <si>
    <t>Burgess, Cameron</t>
  </si>
  <si>
    <t>Ruane, Connor</t>
  </si>
  <si>
    <t>Calveley, Mike</t>
  </si>
  <si>
    <t>Gardner, Craig</t>
  </si>
  <si>
    <t>Benns, Harry</t>
  </si>
  <si>
    <t>Wordsworth, Anthony</t>
  </si>
  <si>
    <t>Ihiekwe, Michael</t>
  </si>
  <si>
    <t>Smith, Sam</t>
  </si>
  <si>
    <t>Doyle, Tommy</t>
  </si>
  <si>
    <t>Coyle, Trae</t>
  </si>
  <si>
    <t>Morley, Aaron</t>
  </si>
  <si>
    <t>Gillam, Matty</t>
  </si>
  <si>
    <t>Kosylo, Matty</t>
  </si>
  <si>
    <t>Pond, Nathan</t>
  </si>
  <si>
    <t>Briggs, Matthew</t>
  </si>
  <si>
    <t>Galbraith, Ethan</t>
  </si>
  <si>
    <t>Maghoma, Paris</t>
  </si>
  <si>
    <t>Heardman, Tom</t>
  </si>
  <si>
    <t>Walker, Tom</t>
  </si>
  <si>
    <t>Bennett, Jake</t>
  </si>
  <si>
    <t>May, Alfie</t>
  </si>
  <si>
    <t>Humphrys, Stephen</t>
  </si>
  <si>
    <t>Robson, Ethan</t>
  </si>
  <si>
    <t>Kelman, Charlie</t>
  </si>
  <si>
    <t>Connolly, Dylan</t>
  </si>
  <si>
    <t>Hopper, Tom</t>
  </si>
  <si>
    <t>McLaughlin, Stephen</t>
  </si>
  <si>
    <t>Klass, Michael</t>
  </si>
  <si>
    <t>Dicko, Nouha</t>
  </si>
  <si>
    <t>Spence, Djed</t>
  </si>
  <si>
    <t>Hutchinson, Isaac</t>
  </si>
  <si>
    <t>Adams, Mo</t>
  </si>
  <si>
    <t>Adarkwa, Sean</t>
  </si>
  <si>
    <t>McFarlane, Kyle</t>
  </si>
  <si>
    <t>Bearne, Jack</t>
  </si>
  <si>
    <t>Sweeney, Dan</t>
  </si>
  <si>
    <t>Iontton, Arthur</t>
  </si>
  <si>
    <t>Jellis, Jamie</t>
  </si>
  <si>
    <t>Annesley, Louie</t>
  </si>
  <si>
    <t>Ayunga, Jonah</t>
  </si>
  <si>
    <t>Wright, Tommy</t>
  </si>
  <si>
    <t>Davis, Kenny</t>
  </si>
  <si>
    <t>Beautyman, Harry</t>
  </si>
  <si>
    <t>Ansah, Zak</t>
  </si>
  <si>
    <t>Taylor, Josh</t>
  </si>
  <si>
    <t>Eastmond, Craig</t>
  </si>
  <si>
    <t>McAllister, Kyle</t>
  </si>
  <si>
    <t>Djabi, Mamadou</t>
  </si>
  <si>
    <t>Brown, Tyler</t>
  </si>
  <si>
    <t>Taylor, Bobby-Joe</t>
  </si>
  <si>
    <t>Hird, Sam</t>
  </si>
  <si>
    <t>Cook, Ollie</t>
  </si>
  <si>
    <t>Moulden, Ted</t>
  </si>
  <si>
    <t>Murphy, Luke</t>
  </si>
  <si>
    <t>Hall, Connor</t>
  </si>
  <si>
    <t>Uwakwe, Tariq</t>
  </si>
  <si>
    <t>Richards, Rodel</t>
  </si>
  <si>
    <t>McKendry, Conor</t>
  </si>
  <si>
    <t>Bolton, Luke</t>
  </si>
  <si>
    <t>Roberts, Haydon</t>
  </si>
  <si>
    <t>Andrews, Jake</t>
  </si>
  <si>
    <t>Bennett, J'Neil</t>
  </si>
  <si>
    <t>Foster, Ross</t>
  </si>
  <si>
    <t>Hoey, Daniel</t>
  </si>
  <si>
    <t>Mola, Clinton</t>
  </si>
  <si>
    <t>Hinchliffe, Ben</t>
  </si>
  <si>
    <t>Folami, Ben</t>
  </si>
  <si>
    <t>Saunders, Michael</t>
  </si>
  <si>
    <t>Clarke-McManus, Carl</t>
  </si>
  <si>
    <t>Oakley, Samuel</t>
  </si>
  <si>
    <t>Moriah-Welsh, Nathan</t>
  </si>
  <si>
    <t>Babos, Alex</t>
  </si>
  <si>
    <t>Fitzwater, Jack</t>
  </si>
  <si>
    <t>Andrews, Josh</t>
  </si>
  <si>
    <t>Odle, Chai</t>
  </si>
  <si>
    <t>Ferguson, Nathan</t>
  </si>
  <si>
    <t>Zanzala, Offrande</t>
  </si>
  <si>
    <t>Finley, Sam</t>
  </si>
  <si>
    <t>Henshall, Jason</t>
  </si>
  <si>
    <t>Kee, Billy</t>
  </si>
  <si>
    <t>Watson, Niall</t>
  </si>
  <si>
    <t>Pask, Josh</t>
  </si>
  <si>
    <t>Sykes, Ross</t>
  </si>
  <si>
    <t>McConville, Sean</t>
  </si>
  <si>
    <t>Brown, Jaden</t>
  </si>
  <si>
    <t>Stirk, Ryan</t>
  </si>
  <si>
    <t>Johnson, Brennan</t>
  </si>
  <si>
    <t>Alfa, Ody</t>
  </si>
  <si>
    <t>Biggins, Harrison</t>
  </si>
  <si>
    <t>Philliskirk, Danny</t>
  </si>
  <si>
    <t>Miller, Neil</t>
  </si>
  <si>
    <t>Scott, Ryley</t>
  </si>
  <si>
    <t>Duncan, Bobby</t>
  </si>
  <si>
    <t>Hessenthaler, Jake</t>
  </si>
  <si>
    <t>Redmond, Joe</t>
  </si>
  <si>
    <t>Sweeney, Pierce</t>
  </si>
  <si>
    <t>Sibley, Louie</t>
  </si>
  <si>
    <t>McGregor, Giovanni</t>
  </si>
  <si>
    <t>Gunn, Ricky</t>
  </si>
  <si>
    <t>Gard, Richard</t>
  </si>
  <si>
    <t>Croasdale, Ryan</t>
  </si>
  <si>
    <t>Pigott, Joe</t>
  </si>
  <si>
    <t>Pinnock, Mitch</t>
  </si>
  <si>
    <t>Glatzel, Paul</t>
  </si>
  <si>
    <t>Mantom, Sam</t>
  </si>
  <si>
    <t>Darikwa, Tendayi</t>
  </si>
  <si>
    <t>Nightingale, Will</t>
  </si>
  <si>
    <t>Evans, Corry</t>
  </si>
  <si>
    <t>Duhaney, Demeaco</t>
  </si>
  <si>
    <t>Hawkins, Ollie</t>
  </si>
  <si>
    <t>Thomas, Terell</t>
  </si>
  <si>
    <t>Tal, Keren</t>
  </si>
  <si>
    <t>Blissett, Lloyd</t>
  </si>
  <si>
    <t>Adedoyin, Korede</t>
  </si>
  <si>
    <t>Rosler, Colin</t>
  </si>
  <si>
    <t>Ravenscroft, Hayden</t>
  </si>
  <si>
    <t>Bunney, Joe</t>
  </si>
  <si>
    <t>Easton, Brian</t>
  </si>
  <si>
    <t>Maguire, Joe</t>
  </si>
  <si>
    <t>Buckley, Will</t>
  </si>
  <si>
    <t>Sell, Jack</t>
  </si>
  <si>
    <t>Oldaker, Darren</t>
  </si>
  <si>
    <t>Gregory, George</t>
  </si>
  <si>
    <t>Holland, Joseph</t>
  </si>
  <si>
    <t>Otasowie, Owen</t>
  </si>
  <si>
    <t>Andrew, Danny</t>
  </si>
  <si>
    <t>Kaasa, Niall</t>
  </si>
  <si>
    <t>Clampin, Ryan</t>
  </si>
  <si>
    <t>Dowling, George</t>
  </si>
  <si>
    <t>Comley, Brandon</t>
  </si>
  <si>
    <t>Hannam, Reece</t>
  </si>
  <si>
    <t>Hockenhull, Ben</t>
  </si>
  <si>
    <t>Helm, Derek</t>
  </si>
  <si>
    <t>Grier, Donroy</t>
  </si>
  <si>
    <t>Feeney, Steven</t>
  </si>
  <si>
    <t>Meace, Pat</t>
  </si>
  <si>
    <t>Thompson, Andy</t>
  </si>
  <si>
    <t>Ibeh, Emmanuel</t>
  </si>
  <si>
    <t>Conlon, Nathan</t>
  </si>
  <si>
    <t>Kensdale, Oliver</t>
  </si>
  <si>
    <t>Marquis, John</t>
  </si>
  <si>
    <t>Andrew, Elliott</t>
  </si>
  <si>
    <t>Wilson, Marc</t>
  </si>
  <si>
    <t>McDonald, Paul</t>
  </si>
  <si>
    <t>Stevens, Joey</t>
  </si>
  <si>
    <t>Brewster, Rhian</t>
  </si>
  <si>
    <t>Ozturk, Alim</t>
  </si>
  <si>
    <t>Whiteman, Ben</t>
  </si>
  <si>
    <t>Wright, Joe</t>
  </si>
  <si>
    <t>Sangha, Jordan</t>
  </si>
  <si>
    <t>Horton, Branden</t>
  </si>
  <si>
    <t>Kavanagh, Jamie</t>
  </si>
  <si>
    <t>Lancaster, Cameron</t>
  </si>
  <si>
    <t>Sarkic, Oliver</t>
  </si>
  <si>
    <t>Bamford, Tom</t>
  </si>
  <si>
    <t>Stevenson, Bradley</t>
  </si>
  <si>
    <t>Pond, John</t>
  </si>
  <si>
    <t>Laskowski, Jake</t>
  </si>
  <si>
    <t>Evans, Jack</t>
  </si>
  <si>
    <t>Kenny, David</t>
  </si>
  <si>
    <t>Bood, Jack</t>
  </si>
  <si>
    <t>Ginnelly, Josh</t>
  </si>
  <si>
    <t>James, Leon</t>
  </si>
  <si>
    <t>Ivings, Richard</t>
  </si>
  <si>
    <t>Rhodes, Phil</t>
  </si>
  <si>
    <t>Clough, Zach</t>
  </si>
  <si>
    <t>Thandi, Sim</t>
  </si>
  <si>
    <t>Smith, Lee</t>
  </si>
  <si>
    <t>McDonnell, Craig</t>
  </si>
  <si>
    <t>Marriott, Ady</t>
  </si>
  <si>
    <t>Mukendi, Jeremie</t>
  </si>
  <si>
    <t>McDonald, Wes</t>
  </si>
  <si>
    <t>White, Harvey</t>
  </si>
  <si>
    <t>Hackett, Jake</t>
  </si>
  <si>
    <t>Charman, Luke</t>
  </si>
  <si>
    <t>Conlan, Luke</t>
  </si>
  <si>
    <t>Lewis, Jack</t>
  </si>
  <si>
    <t>Godfrey, Gareth</t>
  </si>
  <si>
    <t>Rodgers, Anton</t>
  </si>
  <si>
    <t>Gubbins, Joe</t>
  </si>
  <si>
    <t>Carter, Hayden</t>
  </si>
  <si>
    <t>Whitehall, Isaac</t>
  </si>
  <si>
    <t>Dekel-Daks, Ethan</t>
  </si>
  <si>
    <t>Thompson-Brissett, Jaden</t>
  </si>
  <si>
    <t>Milnes, Josh</t>
  </si>
  <si>
    <t>Hippolyte, Myles</t>
  </si>
  <si>
    <t>Alves, Herson</t>
  </si>
  <si>
    <t>Brown, Lee</t>
  </si>
  <si>
    <t>Famewo, Akin</t>
  </si>
  <si>
    <t>Leonard, Ryan</t>
  </si>
  <si>
    <t>Cox, Jordan</t>
  </si>
  <si>
    <t>Wright, Jordan</t>
  </si>
  <si>
    <t>Foster, Martyn</t>
  </si>
  <si>
    <t>Cantwell, Patrick</t>
  </si>
  <si>
    <t>Tait, Michael</t>
  </si>
  <si>
    <t>Dawes, Nick</t>
  </si>
  <si>
    <t>Platt, Matthew</t>
  </si>
  <si>
    <t>Kakay, Osman</t>
  </si>
  <si>
    <t>Norburn, Ollie</t>
  </si>
  <si>
    <t>Okenabirhie, Fejiri</t>
  </si>
  <si>
    <t>Gilliead, Alex</t>
  </si>
  <si>
    <t>Lee, Elliot</t>
  </si>
  <si>
    <t>Draper, Ross</t>
  </si>
  <si>
    <t>Gibbon, Cole</t>
  </si>
  <si>
    <t>McAtee, John</t>
  </si>
  <si>
    <t>Graham, Ryan</t>
  </si>
  <si>
    <t>McCaffrey, Phil</t>
  </si>
  <si>
    <t>Cooper, Chay</t>
  </si>
  <si>
    <t>Gill, Andrew</t>
  </si>
  <si>
    <t>Watkins, Marley</t>
  </si>
  <si>
    <t>Vincent, James</t>
  </si>
  <si>
    <t>Fenwick, Johnny</t>
  </si>
  <si>
    <t>Dieng, Timothee</t>
  </si>
  <si>
    <t>Fryatt, Mel</t>
  </si>
  <si>
    <t>Patrick, Omari</t>
  </si>
  <si>
    <t>N'Lundulu, Dan</t>
  </si>
  <si>
    <t>Bird, Max</t>
  </si>
  <si>
    <t>Milovanovic, Saul</t>
  </si>
  <si>
    <t>Fenton, Matty</t>
  </si>
  <si>
    <t>Ramsey, Jacob</t>
  </si>
  <si>
    <t>James, Kieran</t>
  </si>
  <si>
    <t>Curran, Taylor</t>
  </si>
  <si>
    <t>Waddington, Mark</t>
  </si>
  <si>
    <t>Carruthers, Samir</t>
  </si>
  <si>
    <t>Burns, Sam</t>
  </si>
  <si>
    <t>Keane, Will</t>
  </si>
  <si>
    <t>Clothier, Jack</t>
  </si>
  <si>
    <t>Sammut, Ruben</t>
  </si>
  <si>
    <t>O'Neill, Ray</t>
  </si>
  <si>
    <t>Smith, Liam</t>
  </si>
  <si>
    <t>Williams, Daniel</t>
  </si>
  <si>
    <t>Morton, Richard</t>
  </si>
  <si>
    <t>Martin, Jason</t>
  </si>
  <si>
    <t>Williams, Harry</t>
  </si>
  <si>
    <t>Green, Jordan</t>
  </si>
  <si>
    <t>Greaves, Jacob</t>
  </si>
  <si>
    <t>Smith, Chris</t>
  </si>
  <si>
    <t>Nombe, Sam</t>
  </si>
  <si>
    <t>Olise, Michael</t>
  </si>
  <si>
    <t>Ponticelli, Jordan</t>
  </si>
  <si>
    <t>Edwards, Joe</t>
  </si>
  <si>
    <t>Hatch, Michael</t>
  </si>
  <si>
    <t>Crawford, Ali</t>
  </si>
  <si>
    <t>Armsworth, Shaun</t>
  </si>
  <si>
    <t>Wilkins, Chris</t>
  </si>
  <si>
    <t>Smith, Ewan</t>
  </si>
  <si>
    <t>Cannon, Andy</t>
  </si>
  <si>
    <t>Edobor, Jarvis</t>
  </si>
  <si>
    <t>Bullock, Richard</t>
  </si>
  <si>
    <t>Boness, Shane</t>
  </si>
  <si>
    <t>Kilgour, Alfie</t>
  </si>
  <si>
    <t>Cohen, Craig</t>
  </si>
  <si>
    <t>Rooney, John</t>
  </si>
  <si>
    <t>Townsend, Peter</t>
  </si>
  <si>
    <t>Jowell, Tyrese</t>
  </si>
  <si>
    <t>Stewart, Luke</t>
  </si>
  <si>
    <t>Prenderville, Adam</t>
  </si>
  <si>
    <t>Locklear, Jon</t>
  </si>
  <si>
    <t>Sbarra, Keith</t>
  </si>
  <si>
    <t>Stobbs, Jack</t>
  </si>
  <si>
    <t>Williams, Joe</t>
  </si>
  <si>
    <t>Coulthirst, Shaquille</t>
  </si>
  <si>
    <t>Taylor, Jack</t>
  </si>
  <si>
    <t>Beavan, Ashley</t>
  </si>
  <si>
    <t>Adams, Charlee</t>
  </si>
  <si>
    <t>McQueen, Darren</t>
  </si>
  <si>
    <t>Reynolds, Callum</t>
  </si>
  <si>
    <t>Slade, Jesse</t>
  </si>
  <si>
    <t>Fonguck, Wesley</t>
  </si>
  <si>
    <t>McDonald, Rowan</t>
  </si>
  <si>
    <t>Latibeaudiere, Joel</t>
  </si>
  <si>
    <t>Dalling, Deshane</t>
  </si>
  <si>
    <t>Lambert, Leonie</t>
  </si>
  <si>
    <t>Simpson, James</t>
  </si>
  <si>
    <t>Smith, Kane</t>
  </si>
  <si>
    <t>Harbottle, Nick</t>
  </si>
  <si>
    <t>Oliver, Vadaine</t>
  </si>
  <si>
    <t>Webber, Patrick</t>
  </si>
  <si>
    <t>McCalmont, Alfie</t>
  </si>
  <si>
    <t>Al-Hamadi, Ali</t>
  </si>
  <si>
    <t>Parris, Kamari</t>
  </si>
  <si>
    <t>Moore, Shamar</t>
  </si>
  <si>
    <t>N'Diaye, Iliman</t>
  </si>
  <si>
    <t>Buckley, John</t>
  </si>
  <si>
    <t>Ash, Brad</t>
  </si>
  <si>
    <t>Whittaker, Morgan</t>
  </si>
  <si>
    <t>Csoka, Daniel</t>
  </si>
  <si>
    <t>Hylton, Danny</t>
  </si>
  <si>
    <t>Fosu, Tarique</t>
  </si>
  <si>
    <t>Cranie, Martin</t>
  </si>
  <si>
    <t>Yates, Jerry</t>
  </si>
  <si>
    <t>Bakayoko, Amadou</t>
  </si>
  <si>
    <t>Pirbhai, Edward</t>
  </si>
  <si>
    <t>Mead, Warren</t>
  </si>
  <si>
    <t>Donkin, Florent</t>
  </si>
  <si>
    <t>Issa, Ola</t>
  </si>
  <si>
    <t>Smith-Brown, Ashley</t>
  </si>
  <si>
    <t>Batten, Joshua</t>
  </si>
  <si>
    <t>Overton, Max</t>
  </si>
  <si>
    <t>Watkin, Jason</t>
  </si>
  <si>
    <t>Pirbhai, Deen</t>
  </si>
  <si>
    <t>Alexander, Cheye</t>
  </si>
  <si>
    <t>Capel, Justin</t>
  </si>
  <si>
    <t>Warmington, Matthew</t>
  </si>
  <si>
    <t>Fenelon, Darryl</t>
  </si>
  <si>
    <t>Collins, Aaron</t>
  </si>
  <si>
    <t>Coxe, Cameron</t>
  </si>
  <si>
    <t>Tormey, Nathan</t>
  </si>
  <si>
    <t>Williams, Ben</t>
  </si>
  <si>
    <t>Walsh, Mitchell</t>
  </si>
  <si>
    <t>Hubbard, Todd</t>
  </si>
  <si>
    <t>Lord, Alan</t>
  </si>
  <si>
    <t>Odusina, Tim</t>
  </si>
  <si>
    <t>Archibald, Theo</t>
  </si>
  <si>
    <t>Quinn, Cian</t>
  </si>
  <si>
    <t>Morris, Craig</t>
  </si>
  <si>
    <t>Clarke, Sam</t>
  </si>
  <si>
    <t>Lacey, Jason</t>
  </si>
  <si>
    <t>Parker, Dylan</t>
  </si>
  <si>
    <t>Gibbons, Myron</t>
  </si>
  <si>
    <t>McDonald, Rod</t>
  </si>
  <si>
    <t>Robinson, Jack</t>
  </si>
  <si>
    <t>Soule, Jamie</t>
  </si>
  <si>
    <t>Black, James</t>
  </si>
  <si>
    <t>Gibbens, Joe</t>
  </si>
  <si>
    <t>Palmer, Cole</t>
  </si>
  <si>
    <t>Carr, Dominic</t>
  </si>
  <si>
    <t>Molumby, Jayson</t>
  </si>
  <si>
    <t>Hawkins, Daniel</t>
  </si>
  <si>
    <t>Kirby, Nya</t>
  </si>
  <si>
    <t>Novak, Lee</t>
  </si>
  <si>
    <t>Williams, Brandon</t>
  </si>
  <si>
    <t>Santos, Nico</t>
  </si>
  <si>
    <t>Adams, Charlie</t>
  </si>
  <si>
    <t>Carey, Marcus</t>
  </si>
  <si>
    <t>Watts, Kelland</t>
  </si>
  <si>
    <t>Lafferty, Danny</t>
  </si>
  <si>
    <t>Frost, Tyler</t>
  </si>
  <si>
    <t>Barnett, Ian</t>
  </si>
  <si>
    <t>Rachel, Joshua</t>
  </si>
  <si>
    <t>McCarthy, Flynn</t>
  </si>
  <si>
    <t>Brophy, James</t>
  </si>
  <si>
    <t>Oduor, Clarke</t>
  </si>
  <si>
    <t>Hamblin, Harry</t>
  </si>
  <si>
    <t>Bennett, Edward</t>
  </si>
  <si>
    <t>Butlin, Joshua</t>
  </si>
  <si>
    <t>Hill, Carrick</t>
  </si>
  <si>
    <t>Waite, James</t>
  </si>
  <si>
    <t>Wiles, Ben</t>
  </si>
  <si>
    <t>Conlon, Luke</t>
  </si>
  <si>
    <t>Ballard, Daniel</t>
  </si>
  <si>
    <t>Hosie, Josh</t>
  </si>
  <si>
    <t>Graham, Fabian</t>
  </si>
  <si>
    <t>Hendey, Josh</t>
  </si>
  <si>
    <t>Scarr, Dan</t>
  </si>
  <si>
    <t>Payne, Alfie</t>
  </si>
  <si>
    <t>Thomas, Luke</t>
  </si>
  <si>
    <t>Kirkpatrick, Darren</t>
  </si>
  <si>
    <t>Jennings, Carl</t>
  </si>
  <si>
    <t>Millington, Tyrell</t>
  </si>
  <si>
    <t>Edwards, Opi</t>
  </si>
  <si>
    <t>McCormack, Jimmy</t>
  </si>
  <si>
    <t>High, Scott</t>
  </si>
  <si>
    <t>Thompson, Jordon</t>
  </si>
  <si>
    <t>Robinson, Ossie</t>
  </si>
  <si>
    <t>Dolan, Matt</t>
  </si>
  <si>
    <t>Carey, Will</t>
  </si>
  <si>
    <t>Ramsey, Louis</t>
  </si>
  <si>
    <t>Olomola, Olufela</t>
  </si>
  <si>
    <t>Butroid, Lewis</t>
  </si>
  <si>
    <t>Collins, Louis</t>
  </si>
  <si>
    <t>Buffonge, DJ</t>
  </si>
  <si>
    <t>Webster, Byron</t>
  </si>
  <si>
    <t>McGarry, Bob</t>
  </si>
  <si>
    <t>Pugh, Mark</t>
  </si>
  <si>
    <t>Donohue, Dion</t>
  </si>
  <si>
    <t>Feeney, Morgan</t>
  </si>
  <si>
    <t>Stewart, Ed</t>
  </si>
  <si>
    <t>Ogunby, Henri</t>
  </si>
  <si>
    <t>Sutton, Levi</t>
  </si>
  <si>
    <t>Fish, Paul</t>
  </si>
  <si>
    <t>Dolan, Nathan</t>
  </si>
  <si>
    <t>West, Matt</t>
  </si>
  <si>
    <t>Harris, Danny</t>
  </si>
  <si>
    <t>Matondo, Ourdy</t>
  </si>
  <si>
    <t>Gillesphey, Macaulay</t>
  </si>
  <si>
    <t>Rowland, James</t>
  </si>
  <si>
    <t>Dodd-Cooper, Duncan</t>
  </si>
  <si>
    <t>Westbrooke, Zain</t>
  </si>
  <si>
    <t>Hartley, Peter</t>
  </si>
  <si>
    <t>West, Joe</t>
  </si>
  <si>
    <t>McGuigan, Jim</t>
  </si>
  <si>
    <t>Oliver, Dave</t>
  </si>
  <si>
    <t>Major, Jaydon</t>
  </si>
  <si>
    <t>Sullivan, Eddie</t>
  </si>
  <si>
    <t>Lee, Jordan</t>
  </si>
  <si>
    <t>Eales, Tom</t>
  </si>
  <si>
    <t>Oliver, Charlie</t>
  </si>
  <si>
    <t>Hewitt, Steven</t>
  </si>
  <si>
    <t>Campbell, Tate</t>
  </si>
  <si>
    <t>Hawkins, Colin</t>
  </si>
  <si>
    <t>Preston, Fraser</t>
  </si>
  <si>
    <t>Mousdell, Paul</t>
  </si>
  <si>
    <t>Lewis, Aaron</t>
  </si>
  <si>
    <t>Haynes, Sonny</t>
  </si>
  <si>
    <t>Fryer, Zeki</t>
  </si>
  <si>
    <t>Ashley-Seal, Benny</t>
  </si>
  <si>
    <t>Wilson, Scott</t>
  </si>
  <si>
    <t>Pilkington, Greg</t>
  </si>
  <si>
    <t>Clements, Bailey</t>
  </si>
  <si>
    <t>Turner, Ricky</t>
  </si>
  <si>
    <t>Greenwood, Sam</t>
  </si>
  <si>
    <t>Olatubosun, Josh</t>
  </si>
  <si>
    <t>Pope, Sanchez</t>
  </si>
  <si>
    <t>Dolan, Kris</t>
  </si>
  <si>
    <t>Accrington Stanley</t>
  </si>
  <si>
    <t>Barnet</t>
  </si>
  <si>
    <t>Blackpool</t>
  </si>
  <si>
    <t>Boreham Wood</t>
  </si>
  <si>
    <t>Bristol Rovers</t>
  </si>
  <si>
    <t>Bury</t>
  </si>
  <si>
    <t>Cambridge United</t>
  </si>
  <si>
    <t>Carlisle United</t>
  </si>
  <si>
    <t>Cheltenham Town</t>
  </si>
  <si>
    <t>Colchester United</t>
  </si>
  <si>
    <t>Crawley Town</t>
  </si>
  <si>
    <t>Crewe Alexandra</t>
  </si>
  <si>
    <t>Doncaster Rovers</t>
  </si>
  <si>
    <t>Ebbsfleet United</t>
  </si>
  <si>
    <t>Exeter City</t>
  </si>
  <si>
    <t>Forest Green Rovers</t>
  </si>
  <si>
    <t>Fleetwood Town</t>
  </si>
  <si>
    <t>AFC Fylde</t>
  </si>
  <si>
    <t>Grimsby Town</t>
  </si>
  <si>
    <t>Lincoln City</t>
  </si>
  <si>
    <t>Macclesfield Town</t>
  </si>
  <si>
    <t>Mansfield Town</t>
  </si>
  <si>
    <t>Milton Keynes Dons</t>
  </si>
  <si>
    <t>Morecambe</t>
  </si>
  <si>
    <t>Newport County</t>
  </si>
  <si>
    <t>Northampton Town</t>
  </si>
  <si>
    <t>Notts County</t>
  </si>
  <si>
    <t>Oldham Athletic</t>
  </si>
  <si>
    <t>Plymouth Argyle</t>
  </si>
  <si>
    <t>Port Vale</t>
  </si>
  <si>
    <t>Rochdale</t>
  </si>
  <si>
    <t>Salford City</t>
  </si>
  <si>
    <t>Scunthorpe United</t>
  </si>
  <si>
    <t>Shrewsbury Town</t>
  </si>
  <si>
    <t>Southend United</t>
  </si>
  <si>
    <t>Stevenage</t>
  </si>
  <si>
    <t>Sutton United</t>
  </si>
  <si>
    <t>Swindon Town</t>
  </si>
  <si>
    <t>Tranmere Rovers</t>
  </si>
  <si>
    <t>AFC Wimbledon</t>
  </si>
  <si>
    <t>Wycombe Wanderers</t>
  </si>
  <si>
    <t>Yeovil Town</t>
  </si>
  <si>
    <t>July</t>
  </si>
  <si>
    <t>TOTAL GOALS CONCEDED PER POSITION</t>
  </si>
  <si>
    <t>% OF FIRST-GOALS CONCEDED PER POSITION</t>
  </si>
  <si>
    <t>FIRST-GOALS CONCEDED PER POSITION</t>
  </si>
  <si>
    <t>Goals scored in
'first-goal' match</t>
  </si>
  <si>
    <t>Medley, Zech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</si>
</sst>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i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7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16" fontId="5" fillId="0" borderId="1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4" xfId="0" applyFont="1" applyFill="1" applyBorder="1"/>
    <xf numFmtId="0" fontId="2" fillId="0" borderId="0" xfId="0" applyFont="1" applyBorder="1" applyAlignment="1">
      <alignment horizontal="center"/>
    </xf>
    <xf numFmtId="0" fontId="1" fillId="0" borderId="5" xfId="0" applyFont="1" applyBorder="1"/>
    <xf numFmtId="0" fontId="2" fillId="0" borderId="0" xfId="0" applyFont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2" fillId="0" borderId="5" xfId="0" applyNumberFormat="1" applyFon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2" borderId="2" xfId="0" applyNumberFormat="1" applyFont="1" applyFill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165" fontId="3" fillId="2" borderId="4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0DDEA-FC61-4998-8A6F-12BCE97B58A3}">
  <dimension ref="A1:O44"/>
  <sheetViews>
    <sheetView tabSelected="1" workbookViewId="0">
      <selection sqref="A1:A2"/>
    </sheetView>
  </sheetViews>
  <sheetFormatPr defaultRowHeight="15" x14ac:dyDescent="0.25"/>
  <cols>
    <col min="1" max="1" width="26.140625" bestFit="1" customWidth="1"/>
    <col min="2" max="2" width="7.85546875" style="3" bestFit="1" customWidth="1"/>
    <col min="3" max="6" width="7.85546875" style="4" bestFit="1" customWidth="1"/>
    <col min="7" max="7" width="10" style="6" customWidth="1"/>
    <col min="8" max="8" width="7.85546875" style="7" bestFit="1" customWidth="1"/>
    <col min="9" max="12" width="7.85546875" style="8" bestFit="1" customWidth="1"/>
    <col min="13" max="13" width="10" style="9" customWidth="1"/>
    <col min="14" max="14" width="10" style="10" customWidth="1"/>
    <col min="15" max="15" width="10" style="11" customWidth="1"/>
  </cols>
  <sheetData>
    <row r="1" spans="1:15" ht="15.75" thickBot="1" x14ac:dyDescent="0.3">
      <c r="A1" s="40" t="s">
        <v>14</v>
      </c>
      <c r="B1" s="34" t="s">
        <v>17</v>
      </c>
      <c r="C1" s="35"/>
      <c r="D1" s="35"/>
      <c r="E1" s="35"/>
      <c r="F1" s="36"/>
      <c r="G1" s="12" t="s">
        <v>21</v>
      </c>
      <c r="H1" s="37" t="s">
        <v>18</v>
      </c>
      <c r="I1" s="38"/>
      <c r="J1" s="38"/>
      <c r="K1" s="38"/>
      <c r="L1" s="39"/>
      <c r="M1" s="42" t="s">
        <v>15</v>
      </c>
      <c r="N1" s="42" t="s">
        <v>16</v>
      </c>
      <c r="O1" s="12" t="s">
        <v>19</v>
      </c>
    </row>
    <row r="2" spans="1:15" ht="15.75" thickBot="1" x14ac:dyDescent="0.3">
      <c r="A2" s="41"/>
      <c r="B2" s="16" t="s">
        <v>30</v>
      </c>
      <c r="C2" s="16" t="s">
        <v>31</v>
      </c>
      <c r="D2" s="16" t="s">
        <v>32</v>
      </c>
      <c r="E2" s="16" t="s">
        <v>33</v>
      </c>
      <c r="F2" s="16" t="s">
        <v>34</v>
      </c>
      <c r="G2" s="14" t="s">
        <v>22</v>
      </c>
      <c r="H2" s="16" t="s">
        <v>30</v>
      </c>
      <c r="I2" s="16" t="s">
        <v>31</v>
      </c>
      <c r="J2" s="16" t="s">
        <v>32</v>
      </c>
      <c r="K2" s="16" t="s">
        <v>33</v>
      </c>
      <c r="L2" s="16" t="s">
        <v>34</v>
      </c>
      <c r="M2" s="43"/>
      <c r="N2" s="43"/>
      <c r="O2" s="14" t="s">
        <v>20</v>
      </c>
    </row>
    <row r="3" spans="1:15" x14ac:dyDescent="0.25">
      <c r="A3" t="s">
        <v>1167</v>
      </c>
      <c r="E3" s="4">
        <v>19</v>
      </c>
      <c r="F3" s="4">
        <v>20</v>
      </c>
      <c r="G3" s="5">
        <f t="shared" ref="G3" si="0">AVERAGE(B3:F3)</f>
        <v>19.5</v>
      </c>
      <c r="H3" s="7">
        <f>COUNTIF('2018-2019'!D:D,A3)</f>
        <v>0</v>
      </c>
      <c r="I3" s="8">
        <f>COUNTIF('2019-2020'!D:D,A3)</f>
        <v>0</v>
      </c>
      <c r="J3" s="8">
        <f>COUNTIF('2020-2021'!D:D,A3)</f>
        <v>0</v>
      </c>
      <c r="K3" s="8">
        <f>COUNTIF('2021-2022'!D:D,A3)</f>
        <v>15</v>
      </c>
      <c r="L3" s="8">
        <f>COUNTIF('2022-2023'!D:D,A3)</f>
        <v>18</v>
      </c>
      <c r="M3" s="9">
        <f t="shared" ref="M3" si="1">SUM(H3,I3,J3,K3,L3)</f>
        <v>33</v>
      </c>
      <c r="N3" s="10">
        <f>COUNT(B3:F3)</f>
        <v>2</v>
      </c>
      <c r="O3" s="11">
        <f>M3/N3</f>
        <v>16.5</v>
      </c>
    </row>
    <row r="4" spans="1:15" x14ac:dyDescent="0.25">
      <c r="A4" t="s">
        <v>1184</v>
      </c>
      <c r="E4" s="4">
        <v>21</v>
      </c>
      <c r="F4" s="4">
        <v>24</v>
      </c>
      <c r="G4" s="5">
        <f>AVERAGE(B4:F4)</f>
        <v>22.5</v>
      </c>
      <c r="H4" s="7">
        <f>COUNTIF('2018-2019'!D:D,A4)</f>
        <v>0</v>
      </c>
      <c r="I4" s="8">
        <f>COUNTIF('2019-2020'!D:D,A4)</f>
        <v>0</v>
      </c>
      <c r="J4" s="8">
        <f>COUNTIF('2020-2021'!D:D,A4)</f>
        <v>0</v>
      </c>
      <c r="K4" s="8">
        <f>COUNTIF('2021-2022'!D:D,A4)</f>
        <v>16</v>
      </c>
      <c r="L4" s="8">
        <f>COUNTIF('2022-2023'!D:D,A4)</f>
        <v>27</v>
      </c>
      <c r="M4" s="9">
        <f>SUM(H4,I4,J4,K4,L4)</f>
        <v>43</v>
      </c>
      <c r="N4" s="10">
        <f>COUNT(B4:F4)</f>
        <v>2</v>
      </c>
      <c r="O4" s="11">
        <f>M4/N4</f>
        <v>21.5</v>
      </c>
    </row>
    <row r="5" spans="1:15" x14ac:dyDescent="0.25">
      <c r="A5" t="s">
        <v>1206</v>
      </c>
      <c r="E5" s="4">
        <v>2</v>
      </c>
      <c r="G5" s="5">
        <f>AVERAGE(B5:F5)</f>
        <v>2</v>
      </c>
      <c r="H5" s="7">
        <f>COUNTIF('2018-2019'!D:D,A5)</f>
        <v>0</v>
      </c>
      <c r="I5" s="8">
        <f>COUNTIF('2019-2020'!D:D,A5)</f>
        <v>0</v>
      </c>
      <c r="J5" s="8">
        <f>COUNTIF('2020-2021'!D:D,A5)</f>
        <v>0</v>
      </c>
      <c r="K5" s="8">
        <f>COUNTIF('2021-2022'!D:D,A5)</f>
        <v>8</v>
      </c>
      <c r="L5" s="8">
        <f>COUNTIF('2022-2023'!D:D,A5)</f>
        <v>0</v>
      </c>
      <c r="M5" s="9">
        <f>SUM(H5,I5,J5,K5,L5)</f>
        <v>8</v>
      </c>
      <c r="N5" s="10">
        <f>COUNT(B5:F5)</f>
        <v>1</v>
      </c>
      <c r="O5" s="11">
        <f>M5/N5</f>
        <v>8</v>
      </c>
    </row>
    <row r="6" spans="1:15" x14ac:dyDescent="0.25">
      <c r="A6" t="s">
        <v>1168</v>
      </c>
      <c r="F6" s="4">
        <v>8</v>
      </c>
      <c r="G6" s="5">
        <f t="shared" ref="G6:G44" si="2">AVERAGE(B6:F6)</f>
        <v>8</v>
      </c>
      <c r="H6" s="7">
        <f>COUNTIF('2018-2019'!D:D,A6)</f>
        <v>0</v>
      </c>
      <c r="I6" s="8">
        <f>COUNTIF('2019-2020'!D:D,A6)</f>
        <v>0</v>
      </c>
      <c r="J6" s="8">
        <f>COUNTIF('2020-2021'!D:D,A6)</f>
        <v>0</v>
      </c>
      <c r="K6" s="8">
        <f>COUNTIF('2021-2022'!D:D,A6)</f>
        <v>0</v>
      </c>
      <c r="L6" s="8">
        <f>COUNTIF('2022-2023'!D:D,A6)</f>
        <v>14</v>
      </c>
      <c r="M6" s="9">
        <f t="shared" ref="M6:M44" si="3">SUM(H6,I6,J6,K6,L6)</f>
        <v>14</v>
      </c>
      <c r="N6" s="10">
        <f t="shared" ref="N6:N44" si="4">COUNT(B6:F6)</f>
        <v>1</v>
      </c>
      <c r="O6" s="11">
        <f t="shared" ref="O6:O44" si="5">M6/N6</f>
        <v>14</v>
      </c>
    </row>
    <row r="7" spans="1:15" x14ac:dyDescent="0.25">
      <c r="A7" t="s">
        <v>1169</v>
      </c>
      <c r="C7" s="4">
        <v>20</v>
      </c>
      <c r="D7" s="4">
        <v>17</v>
      </c>
      <c r="E7" s="4">
        <v>3</v>
      </c>
      <c r="G7" s="5">
        <f t="shared" si="2"/>
        <v>13.333333333333334</v>
      </c>
      <c r="H7" s="7">
        <f>COUNTIF('2018-2019'!D:D,A7)</f>
        <v>0</v>
      </c>
      <c r="I7" s="8">
        <f>COUNTIF('2019-2020'!D:D,A7)</f>
        <v>20</v>
      </c>
      <c r="J7" s="8">
        <f>COUNTIF('2020-2021'!D:D,A7)</f>
        <v>11</v>
      </c>
      <c r="K7" s="8">
        <f>COUNTIF('2021-2022'!D:D,A7)</f>
        <v>10</v>
      </c>
      <c r="L7" s="8">
        <f>COUNTIF('2022-2023'!D:D,A7)</f>
        <v>0</v>
      </c>
      <c r="M7" s="9">
        <f t="shared" si="3"/>
        <v>41</v>
      </c>
      <c r="N7" s="10">
        <f t="shared" si="4"/>
        <v>3</v>
      </c>
      <c r="O7" s="11">
        <f t="shared" si="5"/>
        <v>13.666666666666666</v>
      </c>
    </row>
    <row r="8" spans="1:15" x14ac:dyDescent="0.25">
      <c r="A8" t="s">
        <v>1170</v>
      </c>
      <c r="F8" s="4">
        <v>23</v>
      </c>
      <c r="G8" s="5">
        <f t="shared" si="2"/>
        <v>23</v>
      </c>
      <c r="H8" s="7">
        <f>COUNTIF('2018-2019'!D:D,A8)</f>
        <v>0</v>
      </c>
      <c r="I8" s="8">
        <f>COUNTIF('2019-2020'!D:D,A8)</f>
        <v>0</v>
      </c>
      <c r="J8" s="8">
        <f>COUNTIF('2020-2021'!D:D,A8)</f>
        <v>0</v>
      </c>
      <c r="K8" s="8">
        <f>COUNTIF('2021-2022'!D:D,A8)</f>
        <v>0</v>
      </c>
      <c r="L8" s="8">
        <f>COUNTIF('2022-2023'!D:D,A8)</f>
        <v>19</v>
      </c>
      <c r="M8" s="9">
        <f t="shared" si="3"/>
        <v>19</v>
      </c>
      <c r="N8" s="10">
        <f t="shared" si="4"/>
        <v>1</v>
      </c>
      <c r="O8" s="11">
        <f t="shared" si="5"/>
        <v>19</v>
      </c>
    </row>
    <row r="9" spans="1:15" x14ac:dyDescent="0.25">
      <c r="A9" t="s">
        <v>1171</v>
      </c>
      <c r="D9" s="4">
        <v>11</v>
      </c>
      <c r="E9" s="4">
        <v>6</v>
      </c>
      <c r="F9" s="4">
        <v>1</v>
      </c>
      <c r="G9" s="5">
        <f t="shared" si="2"/>
        <v>6</v>
      </c>
      <c r="H9" s="7">
        <f>COUNTIF('2018-2019'!D:D,A9)</f>
        <v>0</v>
      </c>
      <c r="I9" s="8">
        <f>COUNTIF('2019-2020'!D:D,A9)</f>
        <v>0</v>
      </c>
      <c r="J9" s="8">
        <f>COUNTIF('2020-2021'!D:D,A9)</f>
        <v>11</v>
      </c>
      <c r="K9" s="8">
        <f>COUNTIF('2021-2022'!D:D,A9)</f>
        <v>12</v>
      </c>
      <c r="L9" s="8">
        <f>COUNTIF('2022-2023'!D:D,A9)</f>
        <v>9</v>
      </c>
      <c r="M9" s="9">
        <f t="shared" si="3"/>
        <v>32</v>
      </c>
      <c r="N9" s="10">
        <f t="shared" si="4"/>
        <v>3</v>
      </c>
      <c r="O9" s="11">
        <f t="shared" si="5"/>
        <v>10.666666666666666</v>
      </c>
    </row>
    <row r="10" spans="1:15" x14ac:dyDescent="0.25">
      <c r="A10" t="s">
        <v>1172</v>
      </c>
      <c r="B10" s="3">
        <v>21</v>
      </c>
      <c r="C10" s="4">
        <v>7</v>
      </c>
      <c r="G10" s="5">
        <f t="shared" si="2"/>
        <v>14</v>
      </c>
      <c r="H10" s="7">
        <f>COUNTIF('2018-2019'!D:D,A10)</f>
        <v>17</v>
      </c>
      <c r="I10" s="8">
        <f>COUNTIF('2019-2020'!D:D,A10)</f>
        <v>13</v>
      </c>
      <c r="J10" s="8">
        <f>COUNTIF('2020-2021'!D:D,A10)</f>
        <v>0</v>
      </c>
      <c r="K10" s="8">
        <f>COUNTIF('2021-2022'!D:D,A10)</f>
        <v>0</v>
      </c>
      <c r="L10" s="8">
        <f>COUNTIF('2022-2023'!D:D,A10)</f>
        <v>0</v>
      </c>
      <c r="M10" s="9">
        <f t="shared" si="3"/>
        <v>30</v>
      </c>
      <c r="N10" s="10">
        <f t="shared" si="4"/>
        <v>2</v>
      </c>
      <c r="O10" s="11">
        <f t="shared" si="5"/>
        <v>15</v>
      </c>
    </row>
    <row r="11" spans="1:15" x14ac:dyDescent="0.25">
      <c r="A11" t="s">
        <v>1173</v>
      </c>
      <c r="B11" s="3">
        <v>19</v>
      </c>
      <c r="C11" s="4">
        <v>3</v>
      </c>
      <c r="F11" s="4">
        <v>12</v>
      </c>
      <c r="G11" s="5">
        <f t="shared" si="2"/>
        <v>11.333333333333334</v>
      </c>
      <c r="H11" s="7">
        <f>COUNTIF('2018-2019'!D:D,A11)</f>
        <v>21</v>
      </c>
      <c r="I11" s="8">
        <f>COUNTIF('2019-2020'!D:D,A11)</f>
        <v>12</v>
      </c>
      <c r="J11" s="8">
        <f>COUNTIF('2020-2021'!D:D,A11)</f>
        <v>0</v>
      </c>
      <c r="K11" s="8">
        <f>COUNTIF('2021-2022'!D:D,A11)</f>
        <v>0</v>
      </c>
      <c r="L11" s="8">
        <f>COUNTIF('2022-2023'!D:D,A11)</f>
        <v>12</v>
      </c>
      <c r="M11" s="9">
        <f t="shared" si="3"/>
        <v>45</v>
      </c>
      <c r="N11" s="10">
        <f t="shared" si="4"/>
        <v>3</v>
      </c>
      <c r="O11" s="11">
        <f t="shared" si="5"/>
        <v>15</v>
      </c>
    </row>
    <row r="12" spans="1:15" x14ac:dyDescent="0.25">
      <c r="A12" t="s">
        <v>1174</v>
      </c>
      <c r="B12" s="3">
        <v>20</v>
      </c>
      <c r="C12" s="4">
        <v>24</v>
      </c>
      <c r="G12" s="5">
        <f t="shared" si="2"/>
        <v>22</v>
      </c>
      <c r="H12" s="7">
        <f>COUNTIF('2018-2019'!D:D,A12)</f>
        <v>9</v>
      </c>
      <c r="I12" s="8">
        <f>COUNTIF('2019-2020'!D:D,A12)</f>
        <v>23</v>
      </c>
      <c r="J12" s="8">
        <f>COUNTIF('2020-2021'!D:D,A12)</f>
        <v>0</v>
      </c>
      <c r="K12" s="8">
        <f>COUNTIF('2021-2022'!D:D,A12)</f>
        <v>0</v>
      </c>
      <c r="L12" s="8">
        <f>COUNTIF('2022-2023'!D:D,A12)</f>
        <v>0</v>
      </c>
      <c r="M12" s="9">
        <f t="shared" si="3"/>
        <v>32</v>
      </c>
      <c r="N12" s="10">
        <f t="shared" si="4"/>
        <v>2</v>
      </c>
      <c r="O12" s="11">
        <f t="shared" si="5"/>
        <v>16</v>
      </c>
    </row>
    <row r="13" spans="1:15" x14ac:dyDescent="0.25">
      <c r="A13" t="s">
        <v>1175</v>
      </c>
      <c r="B13" s="3">
        <v>15</v>
      </c>
      <c r="C13" s="4">
        <v>19</v>
      </c>
      <c r="D13" s="4">
        <v>13</v>
      </c>
      <c r="E13" s="4">
        <v>14</v>
      </c>
      <c r="F13" s="4">
        <v>19</v>
      </c>
      <c r="G13" s="5">
        <f t="shared" si="2"/>
        <v>16</v>
      </c>
      <c r="H13" s="7">
        <f>COUNTIF('2018-2019'!D:D,A13)</f>
        <v>24</v>
      </c>
      <c r="I13" s="8">
        <f>COUNTIF('2019-2020'!D:D,A13)</f>
        <v>19</v>
      </c>
      <c r="J13" s="8">
        <f>COUNTIF('2020-2021'!D:D,A13)</f>
        <v>15</v>
      </c>
      <c r="K13" s="8">
        <f>COUNTIF('2021-2022'!D:D,A13)</f>
        <v>20</v>
      </c>
      <c r="L13" s="8">
        <f>COUNTIF('2022-2023'!D:D,A13)</f>
        <v>17</v>
      </c>
      <c r="M13" s="9">
        <f t="shared" si="3"/>
        <v>95</v>
      </c>
      <c r="N13" s="10">
        <f t="shared" si="4"/>
        <v>5</v>
      </c>
      <c r="O13" s="11">
        <f t="shared" si="5"/>
        <v>19</v>
      </c>
    </row>
    <row r="14" spans="1:15" x14ac:dyDescent="0.25">
      <c r="A14" t="s">
        <v>1176</v>
      </c>
      <c r="B14" s="3">
        <v>1</v>
      </c>
      <c r="G14" s="5">
        <f t="shared" si="2"/>
        <v>1</v>
      </c>
      <c r="H14" s="7">
        <f>COUNTIF('2018-2019'!D:D,A14)</f>
        <v>14</v>
      </c>
      <c r="I14" s="8">
        <f>COUNTIF('2019-2020'!D:D,A14)</f>
        <v>0</v>
      </c>
      <c r="J14" s="8">
        <f>COUNTIF('2020-2021'!D:D,A14)</f>
        <v>0</v>
      </c>
      <c r="K14" s="8">
        <f>COUNTIF('2021-2022'!D:D,A14)</f>
        <v>0</v>
      </c>
      <c r="L14" s="8">
        <f>COUNTIF('2022-2023'!D:D,A14)</f>
        <v>0</v>
      </c>
      <c r="M14" s="9">
        <f t="shared" si="3"/>
        <v>14</v>
      </c>
      <c r="N14" s="10">
        <f t="shared" si="4"/>
        <v>1</v>
      </c>
      <c r="O14" s="11">
        <f t="shared" si="5"/>
        <v>14</v>
      </c>
    </row>
    <row r="15" spans="1:15" x14ac:dyDescent="0.25">
      <c r="A15" t="s">
        <v>1177</v>
      </c>
      <c r="B15" s="3">
        <v>14</v>
      </c>
      <c r="C15" s="4">
        <v>6</v>
      </c>
      <c r="D15" s="4">
        <v>20</v>
      </c>
      <c r="E15" s="4">
        <v>12</v>
      </c>
      <c r="F15" s="4">
        <v>21</v>
      </c>
      <c r="G15" s="5">
        <f t="shared" si="2"/>
        <v>14.6</v>
      </c>
      <c r="H15" s="7">
        <f>COUNTIF('2018-2019'!D:D,A15)</f>
        <v>13</v>
      </c>
      <c r="I15" s="8">
        <f>COUNTIF('2019-2020'!D:D,A15)</f>
        <v>19</v>
      </c>
      <c r="J15" s="8">
        <f>COUNTIF('2020-2021'!D:D,A15)</f>
        <v>13</v>
      </c>
      <c r="K15" s="8">
        <f>COUNTIF('2021-2022'!D:D,A15)</f>
        <v>12</v>
      </c>
      <c r="L15" s="8">
        <f>COUNTIF('2022-2023'!D:D,A15)</f>
        <v>12</v>
      </c>
      <c r="M15" s="9">
        <f t="shared" si="3"/>
        <v>69</v>
      </c>
      <c r="N15" s="10">
        <f t="shared" si="4"/>
        <v>5</v>
      </c>
      <c r="O15" s="11">
        <f t="shared" si="5"/>
        <v>13.8</v>
      </c>
    </row>
    <row r="16" spans="1:15" x14ac:dyDescent="0.25">
      <c r="A16" t="s">
        <v>1178</v>
      </c>
      <c r="B16" s="3">
        <v>18</v>
      </c>
      <c r="C16" s="4">
        <v>10</v>
      </c>
      <c r="D16" s="4">
        <v>7</v>
      </c>
      <c r="E16" s="4">
        <v>13</v>
      </c>
      <c r="F16" s="4">
        <v>3</v>
      </c>
      <c r="G16" s="5">
        <f t="shared" si="2"/>
        <v>10.199999999999999</v>
      </c>
      <c r="H16" s="7">
        <f>COUNTIF('2018-2019'!D:D,A16)</f>
        <v>19</v>
      </c>
      <c r="I16" s="8">
        <f>COUNTIF('2019-2020'!D:D,A16)</f>
        <v>11</v>
      </c>
      <c r="J16" s="8">
        <f>COUNTIF('2020-2021'!D:D,A16)</f>
        <v>25</v>
      </c>
      <c r="K16" s="8">
        <f>COUNTIF('2021-2022'!D:D,A16)</f>
        <v>19</v>
      </c>
      <c r="L16" s="8">
        <f>COUNTIF('2022-2023'!D:D,A16)</f>
        <v>14</v>
      </c>
      <c r="M16" s="9">
        <f t="shared" si="3"/>
        <v>88</v>
      </c>
      <c r="N16" s="10">
        <f t="shared" si="4"/>
        <v>5</v>
      </c>
      <c r="O16" s="11">
        <f t="shared" si="5"/>
        <v>17.600000000000001</v>
      </c>
    </row>
    <row r="17" spans="1:15" x14ac:dyDescent="0.25">
      <c r="A17" t="s">
        <v>1179</v>
      </c>
      <c r="E17" s="4">
        <v>10</v>
      </c>
      <c r="F17" s="4">
        <v>11</v>
      </c>
      <c r="G17" s="5">
        <f t="shared" si="2"/>
        <v>10.5</v>
      </c>
      <c r="H17" s="7">
        <f>COUNTIF('2018-2019'!D:D,A17)</f>
        <v>0</v>
      </c>
      <c r="I17" s="8">
        <f>COUNTIF('2019-2020'!D:D,A17)</f>
        <v>0</v>
      </c>
      <c r="J17" s="8">
        <f>COUNTIF('2020-2021'!D:D,A17)</f>
        <v>0</v>
      </c>
      <c r="K17" s="8">
        <f>COUNTIF('2021-2022'!D:D,A17)</f>
        <v>18</v>
      </c>
      <c r="L17" s="8">
        <f>COUNTIF('2022-2023'!D:D,A17)</f>
        <v>13</v>
      </c>
      <c r="M17" s="9">
        <f t="shared" si="3"/>
        <v>31</v>
      </c>
      <c r="N17" s="10">
        <f t="shared" si="4"/>
        <v>2</v>
      </c>
      <c r="O17" s="11">
        <f t="shared" si="5"/>
        <v>15.5</v>
      </c>
    </row>
    <row r="18" spans="1:15" x14ac:dyDescent="0.25">
      <c r="A18" t="s">
        <v>1180</v>
      </c>
      <c r="C18" s="4">
        <v>13</v>
      </c>
      <c r="D18" s="4">
        <v>19</v>
      </c>
      <c r="E18" s="4">
        <v>24</v>
      </c>
      <c r="G18" s="5">
        <f t="shared" si="2"/>
        <v>18.666666666666668</v>
      </c>
      <c r="H18" s="7">
        <f>COUNTIF('2018-2019'!D:D,A18)</f>
        <v>0</v>
      </c>
      <c r="I18" s="8">
        <f>COUNTIF('2019-2020'!D:D,A18)</f>
        <v>21</v>
      </c>
      <c r="J18" s="8">
        <f>COUNTIF('2020-2021'!D:D,A18)</f>
        <v>20</v>
      </c>
      <c r="K18" s="8">
        <f>COUNTIF('2021-2022'!D:D,A18)</f>
        <v>20</v>
      </c>
      <c r="L18" s="8">
        <f>COUNTIF('2022-2023'!D:D,A18)</f>
        <v>0</v>
      </c>
      <c r="M18" s="9">
        <f t="shared" si="3"/>
        <v>61</v>
      </c>
      <c r="N18" s="10">
        <f t="shared" si="4"/>
        <v>3</v>
      </c>
      <c r="O18" s="11">
        <f t="shared" si="5"/>
        <v>20.333333333333332</v>
      </c>
    </row>
    <row r="19" spans="1:15" x14ac:dyDescent="0.25">
      <c r="A19" t="s">
        <v>1181</v>
      </c>
      <c r="B19" s="3">
        <v>6</v>
      </c>
      <c r="C19" s="4">
        <v>5</v>
      </c>
      <c r="D19" s="4">
        <v>4</v>
      </c>
      <c r="G19" s="5">
        <f t="shared" si="2"/>
        <v>5</v>
      </c>
      <c r="H19" s="7">
        <f>COUNTIF('2018-2019'!D:D,A19)</f>
        <v>23</v>
      </c>
      <c r="I19" s="8">
        <f>COUNTIF('2019-2020'!D:D,A19)</f>
        <v>25</v>
      </c>
      <c r="J19" s="8">
        <f>COUNTIF('2020-2021'!D:D,A19)</f>
        <v>17</v>
      </c>
      <c r="K19" s="8">
        <f>COUNTIF('2021-2022'!D:D,A19)</f>
        <v>0</v>
      </c>
      <c r="L19" s="8">
        <f>COUNTIF('2022-2023'!D:D,A19)</f>
        <v>0</v>
      </c>
      <c r="M19" s="9">
        <f t="shared" si="3"/>
        <v>65</v>
      </c>
      <c r="N19" s="10">
        <f t="shared" si="4"/>
        <v>3</v>
      </c>
      <c r="O19" s="11">
        <f t="shared" si="5"/>
        <v>21.666666666666668</v>
      </c>
    </row>
    <row r="20" spans="1:15" x14ac:dyDescent="0.25">
      <c r="A20" t="s">
        <v>1182</v>
      </c>
      <c r="B20" s="3">
        <v>10</v>
      </c>
      <c r="C20" s="4">
        <v>18</v>
      </c>
      <c r="D20" s="4">
        <v>12</v>
      </c>
      <c r="E20" s="4">
        <v>7</v>
      </c>
      <c r="F20" s="4">
        <v>6</v>
      </c>
      <c r="G20" s="5">
        <f t="shared" si="2"/>
        <v>10.6</v>
      </c>
      <c r="H20" s="7">
        <f>COUNTIF('2018-2019'!D:D,A20)</f>
        <v>15</v>
      </c>
      <c r="I20" s="8">
        <f>COUNTIF('2019-2020'!D:D,A20)</f>
        <v>17</v>
      </c>
      <c r="J20" s="8">
        <f>COUNTIF('2020-2021'!D:D,A20)</f>
        <v>15</v>
      </c>
      <c r="K20" s="8">
        <f>COUNTIF('2021-2022'!D:D,A20)</f>
        <v>16</v>
      </c>
      <c r="L20" s="8">
        <f>COUNTIF('2022-2023'!D:D,A20)</f>
        <v>19</v>
      </c>
      <c r="M20" s="9">
        <f t="shared" si="3"/>
        <v>82</v>
      </c>
      <c r="N20" s="10">
        <f t="shared" si="4"/>
        <v>5</v>
      </c>
      <c r="O20" s="11">
        <f t="shared" si="5"/>
        <v>16.399999999999999</v>
      </c>
    </row>
    <row r="21" spans="1:15" x14ac:dyDescent="0.25">
      <c r="A21" t="s">
        <v>1183</v>
      </c>
      <c r="D21" s="4">
        <v>5</v>
      </c>
      <c r="E21" s="4">
        <v>22</v>
      </c>
      <c r="F21" s="4">
        <v>7</v>
      </c>
      <c r="G21" s="5">
        <f t="shared" si="2"/>
        <v>11.333333333333334</v>
      </c>
      <c r="H21" s="7">
        <f>COUNTIF('2018-2019'!D:D,A21)</f>
        <v>0</v>
      </c>
      <c r="I21" s="8">
        <f>COUNTIF('2019-2020'!D:D,A21)</f>
        <v>0</v>
      </c>
      <c r="J21" s="8">
        <f>COUNTIF('2020-2021'!D:D,A21)</f>
        <v>18</v>
      </c>
      <c r="K21" s="8">
        <f>COUNTIF('2021-2022'!D:D,A21)</f>
        <v>19</v>
      </c>
      <c r="L21" s="8">
        <f>COUNTIF('2022-2023'!D:D,A21)</f>
        <v>14</v>
      </c>
      <c r="M21" s="9">
        <f t="shared" si="3"/>
        <v>51</v>
      </c>
      <c r="N21" s="10">
        <f t="shared" si="4"/>
        <v>3</v>
      </c>
      <c r="O21" s="11">
        <f t="shared" si="5"/>
        <v>17</v>
      </c>
    </row>
    <row r="22" spans="1:15" x14ac:dyDescent="0.25">
      <c r="A22" t="s">
        <v>1185</v>
      </c>
      <c r="B22" s="3">
        <v>7</v>
      </c>
      <c r="C22" s="4">
        <v>2</v>
      </c>
      <c r="F22" s="4">
        <v>10</v>
      </c>
      <c r="G22" s="5">
        <f t="shared" si="2"/>
        <v>6.333333333333333</v>
      </c>
      <c r="H22" s="7">
        <f>COUNTIF('2018-2019'!D:D,A22)</f>
        <v>15</v>
      </c>
      <c r="I22" s="8">
        <f>COUNTIF('2019-2020'!D:D,A22)</f>
        <v>12</v>
      </c>
      <c r="J22" s="8">
        <f>COUNTIF('2020-2021'!D:D,A22)</f>
        <v>0</v>
      </c>
      <c r="K22" s="8">
        <f>COUNTIF('2021-2022'!D:D,A22)</f>
        <v>0</v>
      </c>
      <c r="L22" s="8">
        <f>COUNTIF('2022-2023'!D:D,A22)</f>
        <v>15</v>
      </c>
      <c r="M22" s="9">
        <f t="shared" si="3"/>
        <v>42</v>
      </c>
      <c r="N22" s="10">
        <f t="shared" si="4"/>
        <v>3</v>
      </c>
      <c r="O22" s="11">
        <f t="shared" si="5"/>
        <v>14</v>
      </c>
    </row>
    <row r="23" spans="1:15" x14ac:dyDescent="0.25">
      <c r="A23" t="s">
        <v>1186</v>
      </c>
      <c r="B23" s="3">
        <v>4</v>
      </c>
      <c r="C23" s="4">
        <v>1</v>
      </c>
      <c r="G23" s="5">
        <f t="shared" si="2"/>
        <v>2.5</v>
      </c>
      <c r="H23" s="7">
        <f>COUNTIF('2018-2019'!D:D,A23)</f>
        <v>11</v>
      </c>
      <c r="I23" s="8">
        <f>COUNTIF('2019-2020'!D:D,A23)</f>
        <v>9</v>
      </c>
      <c r="J23" s="8">
        <f>COUNTIF('2020-2021'!D:D,A23)</f>
        <v>0</v>
      </c>
      <c r="K23" s="8">
        <f>COUNTIF('2021-2022'!D:D,A23)</f>
        <v>0</v>
      </c>
      <c r="L23" s="8">
        <f>COUNTIF('2022-2023'!D:D,A23)</f>
        <v>0</v>
      </c>
      <c r="M23" s="9">
        <f t="shared" si="3"/>
        <v>20</v>
      </c>
      <c r="N23" s="10">
        <f t="shared" si="4"/>
        <v>2</v>
      </c>
      <c r="O23" s="11">
        <f t="shared" si="5"/>
        <v>10</v>
      </c>
    </row>
    <row r="24" spans="1:15" x14ac:dyDescent="0.25">
      <c r="A24" t="s">
        <v>1187</v>
      </c>
      <c r="B24" s="3">
        <v>23</v>
      </c>
      <c r="D24" s="4">
        <v>24</v>
      </c>
      <c r="G24" s="5">
        <f t="shared" si="2"/>
        <v>23.5</v>
      </c>
      <c r="H24" s="7">
        <f>COUNTIF('2018-2019'!D:D,A24)</f>
        <v>23</v>
      </c>
      <c r="I24" s="8">
        <f>COUNTIF('2019-2020'!D:D,A24)</f>
        <v>0</v>
      </c>
      <c r="J24" s="8">
        <f>COUNTIF('2020-2021'!D:D,A24)</f>
        <v>18</v>
      </c>
      <c r="K24" s="8">
        <f>COUNTIF('2021-2022'!D:D,A24)</f>
        <v>0</v>
      </c>
      <c r="L24" s="8">
        <f>COUNTIF('2022-2023'!D:D,A24)</f>
        <v>0</v>
      </c>
      <c r="M24" s="9">
        <f t="shared" si="3"/>
        <v>41</v>
      </c>
      <c r="N24" s="10">
        <f t="shared" si="4"/>
        <v>2</v>
      </c>
      <c r="O24" s="11">
        <f t="shared" si="5"/>
        <v>20.5</v>
      </c>
    </row>
    <row r="25" spans="1:15" x14ac:dyDescent="0.25">
      <c r="A25" t="s">
        <v>1188</v>
      </c>
      <c r="B25" s="3">
        <v>3</v>
      </c>
      <c r="G25" s="5">
        <f t="shared" si="2"/>
        <v>3</v>
      </c>
      <c r="H25" s="7">
        <f>COUNTIF('2018-2019'!D:D,A25)</f>
        <v>14</v>
      </c>
      <c r="I25" s="8">
        <f>COUNTIF('2019-2020'!D:D,A25)</f>
        <v>0</v>
      </c>
      <c r="J25" s="8">
        <f>COUNTIF('2020-2021'!D:D,A25)</f>
        <v>0</v>
      </c>
      <c r="K25" s="8">
        <f>COUNTIF('2021-2022'!D:D,A25)</f>
        <v>0</v>
      </c>
      <c r="L25" s="8">
        <f>COUNTIF('2022-2023'!D:D,A25)</f>
        <v>0</v>
      </c>
      <c r="M25" s="9">
        <f t="shared" si="3"/>
        <v>14</v>
      </c>
      <c r="N25" s="10">
        <f t="shared" si="4"/>
        <v>1</v>
      </c>
      <c r="O25" s="11">
        <f t="shared" si="5"/>
        <v>14</v>
      </c>
    </row>
    <row r="26" spans="1:15" x14ac:dyDescent="0.25">
      <c r="A26" t="s">
        <v>1189</v>
      </c>
      <c r="B26" s="3">
        <v>5</v>
      </c>
      <c r="G26" s="5">
        <f t="shared" si="2"/>
        <v>5</v>
      </c>
      <c r="H26" s="7">
        <f>COUNTIF('2018-2019'!D:D,A26)</f>
        <v>16</v>
      </c>
      <c r="I26" s="8">
        <f>COUNTIF('2019-2020'!D:D,A26)</f>
        <v>0</v>
      </c>
      <c r="J26" s="8">
        <f>COUNTIF('2020-2021'!D:D,A26)</f>
        <v>0</v>
      </c>
      <c r="K26" s="8">
        <f>COUNTIF('2021-2022'!D:D,A26)</f>
        <v>0</v>
      </c>
      <c r="L26" s="8">
        <f>COUNTIF('2022-2023'!D:D,A26)</f>
        <v>0</v>
      </c>
      <c r="M26" s="9">
        <f t="shared" si="3"/>
        <v>16</v>
      </c>
      <c r="N26" s="10">
        <f t="shared" si="4"/>
        <v>1</v>
      </c>
      <c r="O26" s="11">
        <f t="shared" si="5"/>
        <v>16</v>
      </c>
    </row>
    <row r="27" spans="1:15" x14ac:dyDescent="0.25">
      <c r="A27" t="s">
        <v>1190</v>
      </c>
      <c r="B27" s="3">
        <v>24</v>
      </c>
      <c r="E27" s="4">
        <v>17</v>
      </c>
      <c r="F27" s="4">
        <v>18</v>
      </c>
      <c r="G27" s="5">
        <f t="shared" si="2"/>
        <v>19.666666666666668</v>
      </c>
      <c r="H27" s="7">
        <f>COUNTIF('2018-2019'!D:D,A27)</f>
        <v>12</v>
      </c>
      <c r="I27" s="8">
        <f>COUNTIF('2019-2020'!D:D,A27)</f>
        <v>0</v>
      </c>
      <c r="J27" s="8">
        <f>COUNTIF('2020-2021'!D:D,A27)</f>
        <v>0</v>
      </c>
      <c r="K27" s="8">
        <f>COUNTIF('2021-2022'!D:D,A27)</f>
        <v>18</v>
      </c>
      <c r="L27" s="8">
        <f>COUNTIF('2022-2023'!D:D,A27)</f>
        <v>20</v>
      </c>
      <c r="M27" s="9">
        <f t="shared" si="3"/>
        <v>50</v>
      </c>
      <c r="N27" s="10">
        <f t="shared" si="4"/>
        <v>3</v>
      </c>
      <c r="O27" s="11">
        <f t="shared" si="5"/>
        <v>16.666666666666668</v>
      </c>
    </row>
    <row r="28" spans="1:15" x14ac:dyDescent="0.25">
      <c r="A28" t="s">
        <v>1191</v>
      </c>
      <c r="B28" s="3">
        <v>13</v>
      </c>
      <c r="C28" s="4">
        <v>17</v>
      </c>
      <c r="D28" s="4">
        <v>23</v>
      </c>
      <c r="G28" s="5">
        <f t="shared" si="2"/>
        <v>17.666666666666668</v>
      </c>
      <c r="H28" s="7">
        <f>COUNTIF('2018-2019'!D:D,A28)</f>
        <v>21</v>
      </c>
      <c r="I28" s="8">
        <f>COUNTIF('2019-2020'!D:D,A28)</f>
        <v>18</v>
      </c>
      <c r="J28" s="8">
        <f>COUNTIF('2020-2021'!D:D,A28)</f>
        <v>11</v>
      </c>
      <c r="K28" s="8">
        <f>COUNTIF('2021-2022'!D:D,A28)</f>
        <v>0</v>
      </c>
      <c r="L28" s="8">
        <f>COUNTIF('2022-2023'!D:D,A28)</f>
        <v>0</v>
      </c>
      <c r="M28" s="9">
        <f t="shared" si="3"/>
        <v>50</v>
      </c>
      <c r="N28" s="10">
        <f t="shared" si="4"/>
        <v>3</v>
      </c>
      <c r="O28" s="11">
        <f t="shared" si="5"/>
        <v>16.666666666666668</v>
      </c>
    </row>
    <row r="29" spans="1:15" x14ac:dyDescent="0.25">
      <c r="A29" t="s">
        <v>1192</v>
      </c>
      <c r="B29" s="3">
        <v>12</v>
      </c>
      <c r="C29" s="4">
        <v>16</v>
      </c>
      <c r="D29" s="4">
        <v>3</v>
      </c>
      <c r="F29" s="4">
        <v>14</v>
      </c>
      <c r="G29" s="5">
        <f t="shared" si="2"/>
        <v>11.25</v>
      </c>
      <c r="H29" s="7">
        <f>COUNTIF('2018-2019'!D:D,A29)</f>
        <v>18</v>
      </c>
      <c r="I29" s="8">
        <f>COUNTIF('2019-2020'!D:D,A29)</f>
        <v>11</v>
      </c>
      <c r="J29" s="8">
        <f>COUNTIF('2020-2021'!D:D,A29)</f>
        <v>16</v>
      </c>
      <c r="K29" s="8">
        <f>COUNTIF('2021-2022'!D:D,A29)</f>
        <v>0</v>
      </c>
      <c r="L29" s="8">
        <f>COUNTIF('2022-2023'!D:D,A29)</f>
        <v>14</v>
      </c>
      <c r="M29" s="9">
        <f t="shared" si="3"/>
        <v>59</v>
      </c>
      <c r="N29" s="10">
        <f t="shared" si="4"/>
        <v>4</v>
      </c>
      <c r="O29" s="11">
        <f t="shared" si="5"/>
        <v>14.75</v>
      </c>
    </row>
    <row r="30" spans="1:15" x14ac:dyDescent="0.25">
      <c r="A30" t="s">
        <v>1193</v>
      </c>
      <c r="B30" s="3">
        <v>16</v>
      </c>
      <c r="C30" s="4">
        <v>11</v>
      </c>
      <c r="D30" s="4">
        <v>6</v>
      </c>
      <c r="E30" s="4">
        <v>11</v>
      </c>
      <c r="F30" s="4">
        <v>13</v>
      </c>
      <c r="G30" s="5">
        <f t="shared" si="2"/>
        <v>11.4</v>
      </c>
      <c r="H30" s="7">
        <f>COUNTIF('2018-2019'!D:D,A30)</f>
        <v>11</v>
      </c>
      <c r="I30" s="8">
        <f>COUNTIF('2019-2020'!D:D,A30)</f>
        <v>12</v>
      </c>
      <c r="J30" s="8">
        <f>COUNTIF('2020-2021'!D:D,A30)</f>
        <v>12</v>
      </c>
      <c r="K30" s="8">
        <f>COUNTIF('2021-2022'!D:D,A30)</f>
        <v>14</v>
      </c>
      <c r="L30" s="8">
        <f>COUNTIF('2022-2023'!D:D,A30)</f>
        <v>13</v>
      </c>
      <c r="M30" s="9">
        <f t="shared" si="3"/>
        <v>62</v>
      </c>
      <c r="N30" s="10">
        <f t="shared" si="4"/>
        <v>5</v>
      </c>
      <c r="O30" s="11">
        <f t="shared" si="5"/>
        <v>12.4</v>
      </c>
    </row>
    <row r="31" spans="1:15" x14ac:dyDescent="0.25">
      <c r="A31" t="s">
        <v>1194</v>
      </c>
      <c r="B31" s="3">
        <v>2</v>
      </c>
      <c r="D31" s="4">
        <v>1</v>
      </c>
      <c r="G31" s="5">
        <f t="shared" si="2"/>
        <v>1.5</v>
      </c>
      <c r="H31" s="7">
        <f>COUNTIF('2018-2019'!D:D,A31)</f>
        <v>7</v>
      </c>
      <c r="I31" s="8">
        <f>COUNTIF('2019-2020'!D:D,A31)</f>
        <v>0</v>
      </c>
      <c r="J31" s="8">
        <f>COUNTIF('2020-2021'!D:D,A31)</f>
        <v>17</v>
      </c>
      <c r="K31" s="8">
        <f>COUNTIF('2021-2022'!D:D,A31)</f>
        <v>0</v>
      </c>
      <c r="L31" s="8">
        <f>COUNTIF('2022-2023'!D:D,A31)</f>
        <v>0</v>
      </c>
      <c r="M31" s="9">
        <f t="shared" si="3"/>
        <v>24</v>
      </c>
      <c r="N31" s="10">
        <f t="shared" si="4"/>
        <v>2</v>
      </c>
      <c r="O31" s="11">
        <f t="shared" si="5"/>
        <v>12</v>
      </c>
    </row>
    <row r="32" spans="1:15" x14ac:dyDescent="0.25">
      <c r="A32" t="s">
        <v>1195</v>
      </c>
      <c r="C32" s="4">
        <v>4</v>
      </c>
      <c r="D32" s="4">
        <v>9</v>
      </c>
      <c r="E32" s="4">
        <v>1</v>
      </c>
      <c r="G32" s="5">
        <f t="shared" si="2"/>
        <v>4.666666666666667</v>
      </c>
      <c r="H32" s="7">
        <f>COUNTIF('2018-2019'!D:D,A32)</f>
        <v>0</v>
      </c>
      <c r="I32" s="8">
        <f>COUNTIF('2019-2020'!D:D,A32)</f>
        <v>11</v>
      </c>
      <c r="J32" s="8">
        <f>COUNTIF('2020-2021'!D:D,A32)</f>
        <v>7</v>
      </c>
      <c r="K32" s="8">
        <f>COUNTIF('2021-2022'!D:D,A32)</f>
        <v>13</v>
      </c>
      <c r="L32" s="8">
        <f>COUNTIF('2022-2023'!D:D,A32)</f>
        <v>0</v>
      </c>
      <c r="M32" s="9">
        <f t="shared" si="3"/>
        <v>31</v>
      </c>
      <c r="N32" s="10">
        <f t="shared" si="4"/>
        <v>3</v>
      </c>
      <c r="O32" s="11">
        <f t="shared" si="5"/>
        <v>10.333333333333334</v>
      </c>
    </row>
    <row r="33" spans="1:15" x14ac:dyDescent="0.25">
      <c r="A33" t="s">
        <v>1196</v>
      </c>
      <c r="B33" s="3">
        <v>9</v>
      </c>
      <c r="C33" s="4">
        <v>8</v>
      </c>
      <c r="D33" s="4">
        <v>14</v>
      </c>
      <c r="E33" s="4">
        <v>9</v>
      </c>
      <c r="F33" s="4">
        <v>9</v>
      </c>
      <c r="G33" s="5">
        <f t="shared" si="2"/>
        <v>9.8000000000000007</v>
      </c>
      <c r="H33" s="7">
        <f>COUNTIF('2018-2019'!D:D,A33)</f>
        <v>11</v>
      </c>
      <c r="I33" s="8">
        <f>COUNTIF('2019-2020'!D:D,A33)</f>
        <v>9</v>
      </c>
      <c r="J33" s="8">
        <f>COUNTIF('2020-2021'!D:D,A33)</f>
        <v>14</v>
      </c>
      <c r="K33" s="8">
        <f>COUNTIF('2021-2022'!D:D,A33)</f>
        <v>9</v>
      </c>
      <c r="L33" s="8">
        <f>COUNTIF('2022-2023'!D:D,A33)</f>
        <v>7</v>
      </c>
      <c r="M33" s="9">
        <f t="shared" si="3"/>
        <v>50</v>
      </c>
      <c r="N33" s="10">
        <f t="shared" si="4"/>
        <v>5</v>
      </c>
      <c r="O33" s="11">
        <f t="shared" si="5"/>
        <v>10</v>
      </c>
    </row>
    <row r="34" spans="1:15" x14ac:dyDescent="0.25">
      <c r="A34" t="s">
        <v>1197</v>
      </c>
      <c r="C34" s="4">
        <v>14</v>
      </c>
      <c r="D34" s="4">
        <v>8</v>
      </c>
      <c r="E34" s="4">
        <v>5</v>
      </c>
      <c r="G34" s="5">
        <f t="shared" si="2"/>
        <v>9</v>
      </c>
      <c r="H34" s="7">
        <f>COUNTIF('2018-2019'!D:D,A34)</f>
        <v>0</v>
      </c>
      <c r="I34" s="8">
        <f>COUNTIF('2019-2020'!D:D,A34)</f>
        <v>11</v>
      </c>
      <c r="J34" s="8">
        <f>COUNTIF('2020-2021'!D:D,A34)</f>
        <v>15</v>
      </c>
      <c r="K34" s="8">
        <f>COUNTIF('2021-2022'!D:D,A34)</f>
        <v>14</v>
      </c>
      <c r="L34" s="8">
        <f>COUNTIF('2022-2023'!D:D,A34)</f>
        <v>0</v>
      </c>
      <c r="M34" s="9">
        <f t="shared" si="3"/>
        <v>40</v>
      </c>
      <c r="N34" s="10">
        <f t="shared" si="4"/>
        <v>3</v>
      </c>
      <c r="O34" s="11">
        <f t="shared" si="5"/>
        <v>13.333333333333334</v>
      </c>
    </row>
    <row r="35" spans="1:15" x14ac:dyDescent="0.25">
      <c r="A35" t="s">
        <v>1198</v>
      </c>
      <c r="C35" s="4">
        <v>22</v>
      </c>
      <c r="D35" s="4">
        <v>2</v>
      </c>
      <c r="G35" s="5">
        <f t="shared" si="2"/>
        <v>12</v>
      </c>
      <c r="H35" s="7">
        <f>COUNTIF('2018-2019'!D:D,A35)</f>
        <v>0</v>
      </c>
      <c r="I35" s="8">
        <f>COUNTIF('2019-2020'!D:D,A35)</f>
        <v>16</v>
      </c>
      <c r="J35" s="8">
        <f>COUNTIF('2020-2021'!D:D,A35)</f>
        <v>7</v>
      </c>
      <c r="K35" s="8">
        <f>COUNTIF('2021-2022'!D:D,A35)</f>
        <v>0</v>
      </c>
      <c r="L35" s="8">
        <f>COUNTIF('2022-2023'!D:D,A35)</f>
        <v>0</v>
      </c>
      <c r="M35" s="9">
        <f t="shared" si="3"/>
        <v>23</v>
      </c>
      <c r="N35" s="10">
        <f t="shared" si="4"/>
        <v>2</v>
      </c>
      <c r="O35" s="11">
        <f t="shared" si="5"/>
        <v>11.5</v>
      </c>
    </row>
    <row r="36" spans="1:15" x14ac:dyDescent="0.25">
      <c r="A36" t="s">
        <v>1199</v>
      </c>
      <c r="F36" s="4">
        <v>16</v>
      </c>
      <c r="G36" s="5">
        <f t="shared" si="2"/>
        <v>16</v>
      </c>
      <c r="H36" s="7">
        <f>COUNTIF('2018-2019'!D:D,A36)</f>
        <v>0</v>
      </c>
      <c r="I36" s="8">
        <f>COUNTIF('2019-2020'!D:D,A36)</f>
        <v>0</v>
      </c>
      <c r="J36" s="8">
        <f>COUNTIF('2020-2021'!D:D,A36)</f>
        <v>0</v>
      </c>
      <c r="K36" s="8">
        <f>COUNTIF('2021-2022'!D:D,A36)</f>
        <v>0</v>
      </c>
      <c r="L36" s="8">
        <f>COUNTIF('2022-2023'!D:D,A36)</f>
        <v>16</v>
      </c>
      <c r="M36" s="9">
        <f t="shared" si="3"/>
        <v>16</v>
      </c>
      <c r="N36" s="10">
        <f t="shared" si="4"/>
        <v>1</v>
      </c>
      <c r="O36" s="11">
        <f t="shared" si="5"/>
        <v>16</v>
      </c>
    </row>
    <row r="37" spans="1:15" x14ac:dyDescent="0.25">
      <c r="A37" t="s">
        <v>1200</v>
      </c>
      <c r="E37" s="4">
        <v>16</v>
      </c>
      <c r="F37" s="4">
        <v>5</v>
      </c>
      <c r="G37" s="5">
        <f t="shared" si="2"/>
        <v>10.5</v>
      </c>
      <c r="H37" s="7">
        <f>COUNTIF('2018-2019'!D:D,A37)</f>
        <v>0</v>
      </c>
      <c r="I37" s="8">
        <f>COUNTIF('2019-2020'!D:D,A37)</f>
        <v>0</v>
      </c>
      <c r="J37" s="8">
        <f>COUNTIF('2020-2021'!D:D,A37)</f>
        <v>0</v>
      </c>
      <c r="K37" s="8">
        <f>COUNTIF('2021-2022'!D:D,A37)</f>
        <v>8</v>
      </c>
      <c r="L37" s="8">
        <f>COUNTIF('2022-2023'!D:D,A37)</f>
        <v>15</v>
      </c>
      <c r="M37" s="9">
        <f t="shared" si="3"/>
        <v>23</v>
      </c>
      <c r="N37" s="10">
        <f t="shared" si="4"/>
        <v>2</v>
      </c>
      <c r="O37" s="11">
        <f t="shared" si="5"/>
        <v>11.5</v>
      </c>
    </row>
    <row r="38" spans="1:15" x14ac:dyDescent="0.25">
      <c r="A38" t="s">
        <v>1201</v>
      </c>
      <c r="D38" s="4">
        <v>15</v>
      </c>
      <c r="E38" s="4">
        <v>8</v>
      </c>
      <c r="F38" s="4">
        <v>17</v>
      </c>
      <c r="G38" s="5">
        <f t="shared" si="2"/>
        <v>13.333333333333334</v>
      </c>
      <c r="H38" s="7">
        <f>COUNTIF('2018-2019'!D:D,A38)</f>
        <v>0</v>
      </c>
      <c r="I38" s="8">
        <f>COUNTIF('2019-2020'!D:D,A38)</f>
        <v>0</v>
      </c>
      <c r="J38" s="8">
        <f>COUNTIF('2020-2021'!D:D,A38)</f>
        <v>14</v>
      </c>
      <c r="K38" s="8">
        <f>COUNTIF('2021-2022'!D:D,A38)</f>
        <v>19</v>
      </c>
      <c r="L38" s="8">
        <f>COUNTIF('2022-2023'!D:D,A38)</f>
        <v>12</v>
      </c>
      <c r="M38" s="9">
        <f t="shared" si="3"/>
        <v>45</v>
      </c>
      <c r="N38" s="10">
        <f t="shared" si="4"/>
        <v>3</v>
      </c>
      <c r="O38" s="11">
        <f t="shared" si="5"/>
        <v>15</v>
      </c>
    </row>
    <row r="39" spans="1:15" x14ac:dyDescent="0.25">
      <c r="A39" t="s">
        <v>1202</v>
      </c>
      <c r="B39" s="3">
        <v>22</v>
      </c>
      <c r="C39" s="4">
        <v>15</v>
      </c>
      <c r="D39" s="4">
        <v>16</v>
      </c>
      <c r="E39" s="4">
        <v>23</v>
      </c>
      <c r="G39" s="5">
        <f t="shared" si="2"/>
        <v>19</v>
      </c>
      <c r="H39" s="7">
        <f>COUNTIF('2018-2019'!D:D,A39)</f>
        <v>22</v>
      </c>
      <c r="I39" s="8">
        <f>COUNTIF('2019-2020'!D:D,A39)</f>
        <v>16</v>
      </c>
      <c r="J39" s="8">
        <f>COUNTIF('2020-2021'!D:D,A39)</f>
        <v>21</v>
      </c>
      <c r="K39" s="8">
        <f>COUNTIF('2021-2022'!D:D,A39)</f>
        <v>16</v>
      </c>
      <c r="L39" s="8">
        <f>COUNTIF('2022-2023'!D:D,A39)</f>
        <v>0</v>
      </c>
      <c r="M39" s="9">
        <f t="shared" si="3"/>
        <v>75</v>
      </c>
      <c r="N39" s="10">
        <f t="shared" si="4"/>
        <v>4</v>
      </c>
      <c r="O39" s="11">
        <f t="shared" si="5"/>
        <v>18.75</v>
      </c>
    </row>
    <row r="40" spans="1:15" x14ac:dyDescent="0.25">
      <c r="A40" t="s">
        <v>1203</v>
      </c>
      <c r="D40" s="4">
        <v>18</v>
      </c>
      <c r="E40" s="4">
        <v>20</v>
      </c>
      <c r="F40" s="4">
        <v>22</v>
      </c>
      <c r="G40" s="5">
        <f t="shared" si="2"/>
        <v>20</v>
      </c>
      <c r="H40" s="7">
        <f>COUNTIF('2018-2019'!D:D,A40)</f>
        <v>0</v>
      </c>
      <c r="I40" s="8">
        <f>COUNTIF('2019-2020'!D:D,A40)</f>
        <v>0</v>
      </c>
      <c r="J40" s="8">
        <f>COUNTIF('2020-2021'!D:D,A40)</f>
        <v>20</v>
      </c>
      <c r="K40" s="8">
        <f>COUNTIF('2021-2022'!D:D,A40)</f>
        <v>14</v>
      </c>
      <c r="L40" s="8">
        <f>COUNTIF('2022-2023'!D:D,A40)</f>
        <v>25</v>
      </c>
      <c r="M40" s="9">
        <f t="shared" si="3"/>
        <v>59</v>
      </c>
      <c r="N40" s="10">
        <f t="shared" si="4"/>
        <v>3</v>
      </c>
      <c r="O40" s="11">
        <f t="shared" si="5"/>
        <v>19.666666666666668</v>
      </c>
    </row>
    <row r="41" spans="1:15" x14ac:dyDescent="0.25">
      <c r="A41" t="s">
        <v>1204</v>
      </c>
      <c r="B41" s="3">
        <v>17</v>
      </c>
      <c r="C41" s="4">
        <v>9</v>
      </c>
      <c r="D41" s="4">
        <v>10</v>
      </c>
      <c r="E41" s="4">
        <v>4</v>
      </c>
      <c r="F41" s="4">
        <v>4</v>
      </c>
      <c r="G41" s="5">
        <f t="shared" si="2"/>
        <v>8.8000000000000007</v>
      </c>
      <c r="H41" s="7">
        <f>COUNTIF('2018-2019'!D:D,A41)</f>
        <v>20</v>
      </c>
      <c r="I41" s="8">
        <f>COUNTIF('2019-2020'!D:D,A41)</f>
        <v>12</v>
      </c>
      <c r="J41" s="8">
        <f>COUNTIF('2020-2021'!D:D,A41)</f>
        <v>13</v>
      </c>
      <c r="K41" s="8">
        <f>COUNTIF('2021-2022'!D:D,A41)</f>
        <v>8</v>
      </c>
      <c r="L41" s="8">
        <f>COUNTIF('2022-2023'!D:D,A41)</f>
        <v>11</v>
      </c>
      <c r="M41" s="9">
        <f t="shared" si="3"/>
        <v>64</v>
      </c>
      <c r="N41" s="10">
        <f t="shared" si="4"/>
        <v>5</v>
      </c>
      <c r="O41" s="11">
        <f t="shared" si="5"/>
        <v>12.8</v>
      </c>
    </row>
    <row r="42" spans="1:15" x14ac:dyDescent="0.25">
      <c r="A42" t="s">
        <v>1205</v>
      </c>
      <c r="B42" s="3">
        <v>11</v>
      </c>
      <c r="C42" s="4">
        <v>21</v>
      </c>
      <c r="D42" s="4">
        <v>21</v>
      </c>
      <c r="E42" s="4">
        <v>18</v>
      </c>
      <c r="F42" s="4">
        <v>15</v>
      </c>
      <c r="G42" s="5">
        <f t="shared" si="2"/>
        <v>17.2</v>
      </c>
      <c r="H42" s="7">
        <f>COUNTIF('2018-2019'!D:D,A42)</f>
        <v>13</v>
      </c>
      <c r="I42" s="8">
        <f>COUNTIF('2019-2020'!D:D,A42)</f>
        <v>27</v>
      </c>
      <c r="J42" s="8">
        <f>COUNTIF('2020-2021'!D:D,A42)</f>
        <v>19</v>
      </c>
      <c r="K42" s="8">
        <f>COUNTIF('2021-2022'!D:D,A42)</f>
        <v>15</v>
      </c>
      <c r="L42" s="8">
        <f>COUNTIF('2022-2023'!D:D,A42)</f>
        <v>10</v>
      </c>
      <c r="M42" s="9">
        <f t="shared" si="3"/>
        <v>84</v>
      </c>
      <c r="N42" s="10">
        <f t="shared" si="4"/>
        <v>5</v>
      </c>
      <c r="O42" s="11">
        <f t="shared" si="5"/>
        <v>16.8</v>
      </c>
    </row>
    <row r="43" spans="1:15" x14ac:dyDescent="0.25">
      <c r="A43" t="s">
        <v>1207</v>
      </c>
      <c r="C43" s="4">
        <v>12</v>
      </c>
      <c r="D43" s="4">
        <v>22</v>
      </c>
      <c r="E43" s="4">
        <v>15</v>
      </c>
      <c r="F43" s="4">
        <v>2</v>
      </c>
      <c r="G43" s="5">
        <f t="shared" si="2"/>
        <v>12.75</v>
      </c>
      <c r="H43" s="7">
        <f>COUNTIF('2018-2019'!D:D,A43)</f>
        <v>0</v>
      </c>
      <c r="I43" s="8">
        <f>COUNTIF('2019-2020'!D:D,A43)</f>
        <v>15</v>
      </c>
      <c r="J43" s="8">
        <f>COUNTIF('2020-2021'!D:D,A43)</f>
        <v>24</v>
      </c>
      <c r="K43" s="8">
        <f>COUNTIF('2021-2022'!D:D,A43)</f>
        <v>19</v>
      </c>
      <c r="L43" s="8">
        <f>COUNTIF('2022-2023'!D:D,A43)</f>
        <v>10</v>
      </c>
      <c r="M43" s="9">
        <f t="shared" si="3"/>
        <v>68</v>
      </c>
      <c r="N43" s="10">
        <f t="shared" si="4"/>
        <v>4</v>
      </c>
      <c r="O43" s="11">
        <f t="shared" si="5"/>
        <v>17</v>
      </c>
    </row>
    <row r="44" spans="1:15" x14ac:dyDescent="0.25">
      <c r="A44" t="s">
        <v>1208</v>
      </c>
      <c r="B44" s="3">
        <v>8</v>
      </c>
      <c r="C44" s="4">
        <v>23</v>
      </c>
      <c r="G44" s="5">
        <f t="shared" si="2"/>
        <v>15.5</v>
      </c>
      <c r="H44" s="7">
        <f>COUNTIF('2018-2019'!D:D,A44)</f>
        <v>10</v>
      </c>
      <c r="I44" s="8">
        <f>COUNTIF('2019-2020'!D:D,A44)</f>
        <v>15</v>
      </c>
      <c r="J44" s="8">
        <f>COUNTIF('2020-2021'!D:D,A44)</f>
        <v>0</v>
      </c>
      <c r="K44" s="8">
        <f>COUNTIF('2021-2022'!D:D,A44)</f>
        <v>0</v>
      </c>
      <c r="L44" s="8">
        <f>COUNTIF('2022-2023'!D:D,A44)</f>
        <v>0</v>
      </c>
      <c r="M44" s="9">
        <f t="shared" si="3"/>
        <v>25</v>
      </c>
      <c r="N44" s="10">
        <f t="shared" si="4"/>
        <v>2</v>
      </c>
      <c r="O44" s="11">
        <f t="shared" si="5"/>
        <v>12.5</v>
      </c>
    </row>
  </sheetData>
  <sortState xmlns:xlrd2="http://schemas.microsoft.com/office/spreadsheetml/2017/richdata2" ref="A1:O44">
    <sortCondition ref="A2"/>
  </sortState>
  <mergeCells count="5">
    <mergeCell ref="B1:F1"/>
    <mergeCell ref="H1:L1"/>
    <mergeCell ref="A1:A2"/>
    <mergeCell ref="M1:M2"/>
    <mergeCell ref="N1:N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88260-33E3-4F63-839C-AC12613270CF}">
  <dimension ref="A1:S33"/>
  <sheetViews>
    <sheetView workbookViewId="0">
      <selection sqref="A1:A2"/>
    </sheetView>
  </sheetViews>
  <sheetFormatPr defaultRowHeight="15" x14ac:dyDescent="0.25"/>
  <cols>
    <col min="1" max="1" width="11.42578125" style="17" customWidth="1"/>
    <col min="2" max="2" width="9.140625" style="10"/>
    <col min="3" max="6" width="9.140625" style="19"/>
    <col min="7" max="7" width="9.140625" style="9"/>
    <col min="8" max="8" width="9.140625" style="10"/>
    <col min="9" max="12" width="9.140625" style="28"/>
    <col min="13" max="13" width="9.140625" style="29"/>
    <col min="14" max="14" width="9.140625" style="30"/>
    <col min="15" max="18" width="9.140625" style="31"/>
    <col min="19" max="19" width="9.140625" style="32"/>
  </cols>
  <sheetData>
    <row r="1" spans="1:19" ht="15.75" thickBot="1" x14ac:dyDescent="0.3">
      <c r="A1" s="47" t="s">
        <v>22</v>
      </c>
      <c r="B1" s="34" t="s">
        <v>1212</v>
      </c>
      <c r="C1" s="35"/>
      <c r="D1" s="35"/>
      <c r="E1" s="35"/>
      <c r="F1" s="35"/>
      <c r="G1" s="36"/>
      <c r="H1" s="34" t="s">
        <v>1210</v>
      </c>
      <c r="I1" s="35"/>
      <c r="J1" s="35"/>
      <c r="K1" s="35"/>
      <c r="L1" s="35"/>
      <c r="M1" s="36"/>
      <c r="N1" s="44" t="s">
        <v>1211</v>
      </c>
      <c r="O1" s="45"/>
      <c r="P1" s="45"/>
      <c r="Q1" s="45"/>
      <c r="R1" s="45"/>
      <c r="S1" s="46"/>
    </row>
    <row r="2" spans="1:19" ht="15.75" thickBot="1" x14ac:dyDescent="0.3">
      <c r="A2" s="48"/>
      <c r="B2" s="16" t="s">
        <v>30</v>
      </c>
      <c r="C2" s="16" t="s">
        <v>31</v>
      </c>
      <c r="D2" s="16" t="s">
        <v>32</v>
      </c>
      <c r="E2" s="16" t="s">
        <v>33</v>
      </c>
      <c r="F2" s="16" t="s">
        <v>34</v>
      </c>
      <c r="G2" s="13" t="s">
        <v>15</v>
      </c>
      <c r="H2" s="16" t="s">
        <v>30</v>
      </c>
      <c r="I2" s="16" t="s">
        <v>31</v>
      </c>
      <c r="J2" s="16" t="s">
        <v>32</v>
      </c>
      <c r="K2" s="16" t="s">
        <v>33</v>
      </c>
      <c r="L2" s="16" t="s">
        <v>34</v>
      </c>
      <c r="M2" s="26" t="s">
        <v>21</v>
      </c>
      <c r="N2" s="16" t="s">
        <v>30</v>
      </c>
      <c r="O2" s="16" t="s">
        <v>31</v>
      </c>
      <c r="P2" s="16" t="s">
        <v>32</v>
      </c>
      <c r="Q2" s="16" t="s">
        <v>33</v>
      </c>
      <c r="R2" s="16" t="s">
        <v>34</v>
      </c>
      <c r="S2" s="27" t="s">
        <v>21</v>
      </c>
    </row>
    <row r="3" spans="1:19" x14ac:dyDescent="0.25">
      <c r="A3" s="17">
        <v>1</v>
      </c>
      <c r="B3" s="10">
        <f>SUMIF(Teams!B:B,A3,Teams!H:H)</f>
        <v>14</v>
      </c>
      <c r="C3" s="19">
        <f>SUMIF(Teams!C:C,A3,Teams!I:I)</f>
        <v>9</v>
      </c>
      <c r="D3" s="19">
        <f>SUMIF(Teams!D:D,A3,Teams!J:J)</f>
        <v>17</v>
      </c>
      <c r="E3" s="19">
        <f>SUMIF(Teams!E:E,A3,Teams!K:K)</f>
        <v>13</v>
      </c>
      <c r="F3" s="19">
        <f>SUMIF(Teams!F:F,A3,Teams!L:L)</f>
        <v>9</v>
      </c>
      <c r="G3" s="9">
        <f>SUM(B3:F3)</f>
        <v>62</v>
      </c>
      <c r="H3" s="10">
        <v>54</v>
      </c>
      <c r="I3" s="28">
        <v>39</v>
      </c>
      <c r="J3" s="28">
        <v>53</v>
      </c>
      <c r="K3" s="28">
        <v>48</v>
      </c>
      <c r="L3" s="28">
        <v>42</v>
      </c>
      <c r="M3" s="29">
        <f>AVERAGE(H3:L3)</f>
        <v>47.2</v>
      </c>
      <c r="N3" s="30">
        <f>B3/H3</f>
        <v>0.25925925925925924</v>
      </c>
      <c r="O3" s="31">
        <f>C3/I3</f>
        <v>0.23076923076923078</v>
      </c>
      <c r="P3" s="31">
        <f t="shared" ref="P3:R22" si="0">D3/J3</f>
        <v>0.32075471698113206</v>
      </c>
      <c r="Q3" s="31">
        <f t="shared" si="0"/>
        <v>0.27083333333333331</v>
      </c>
      <c r="R3" s="31">
        <f t="shared" si="0"/>
        <v>0.21428571428571427</v>
      </c>
      <c r="S3" s="32">
        <f>AVERAGE(N3:R3)</f>
        <v>0.25918045092573394</v>
      </c>
    </row>
    <row r="4" spans="1:19" x14ac:dyDescent="0.25">
      <c r="A4" s="17">
        <v>2</v>
      </c>
      <c r="B4" s="10">
        <f>SUMIF(Teams!B:B,A4,Teams!H:H)</f>
        <v>7</v>
      </c>
      <c r="C4" s="19">
        <f>SUMIF(Teams!C:C,A4,Teams!I:I)</f>
        <v>12</v>
      </c>
      <c r="D4" s="19">
        <f>SUMIF(Teams!D:D,A4,Teams!J:J)</f>
        <v>7</v>
      </c>
      <c r="E4" s="19">
        <f>SUMIF(Teams!E:E,A4,Teams!K:K)</f>
        <v>8</v>
      </c>
      <c r="F4" s="19">
        <f>SUMIF(Teams!F:F,A4,Teams!L:L)</f>
        <v>10</v>
      </c>
      <c r="G4" s="9">
        <f t="shared" ref="G4:G22" si="1">SUM(B4:F4)</f>
        <v>44</v>
      </c>
      <c r="H4" s="10">
        <v>50</v>
      </c>
      <c r="I4" s="28">
        <v>54</v>
      </c>
      <c r="J4" s="28">
        <v>52</v>
      </c>
      <c r="K4" s="28">
        <v>35</v>
      </c>
      <c r="L4" s="28">
        <v>42</v>
      </c>
      <c r="M4" s="29">
        <f t="shared" ref="M4:M26" si="2">AVERAGE(H4:L4)</f>
        <v>46.6</v>
      </c>
      <c r="N4" s="30">
        <f t="shared" ref="N4:O22" si="3">B4/H4</f>
        <v>0.14000000000000001</v>
      </c>
      <c r="O4" s="31">
        <f t="shared" si="3"/>
        <v>0.22222222222222221</v>
      </c>
      <c r="P4" s="31">
        <f t="shared" si="0"/>
        <v>0.13461538461538461</v>
      </c>
      <c r="Q4" s="31">
        <f t="shared" si="0"/>
        <v>0.22857142857142856</v>
      </c>
      <c r="R4" s="31">
        <f t="shared" si="0"/>
        <v>0.23809523809523808</v>
      </c>
      <c r="S4" s="32">
        <f t="shared" ref="S4:S26" si="4">AVERAGE(N4:R4)</f>
        <v>0.19270085470085468</v>
      </c>
    </row>
    <row r="5" spans="1:19" x14ac:dyDescent="0.25">
      <c r="A5" s="17">
        <v>3</v>
      </c>
      <c r="B5" s="10">
        <f>SUMIF(Teams!B:B,A5,Teams!H:H)</f>
        <v>14</v>
      </c>
      <c r="C5" s="19">
        <f>SUMIF(Teams!C:C,A5,Teams!I:I)</f>
        <v>12</v>
      </c>
      <c r="D5" s="19">
        <f>SUMIF(Teams!D:D,A5,Teams!J:J)</f>
        <v>16</v>
      </c>
      <c r="E5" s="19">
        <f>SUMIF(Teams!E:E,A5,Teams!K:K)</f>
        <v>10</v>
      </c>
      <c r="F5" s="19">
        <f>SUMIF(Teams!F:F,A5,Teams!L:L)</f>
        <v>14</v>
      </c>
      <c r="G5" s="9">
        <f t="shared" si="1"/>
        <v>66</v>
      </c>
      <c r="H5" s="10">
        <v>62</v>
      </c>
      <c r="I5" s="28">
        <v>50</v>
      </c>
      <c r="J5" s="28">
        <v>57</v>
      </c>
      <c r="K5" s="28">
        <v>41</v>
      </c>
      <c r="L5" s="28">
        <v>59</v>
      </c>
      <c r="M5" s="29">
        <f t="shared" si="2"/>
        <v>53.8</v>
      </c>
      <c r="N5" s="30">
        <f t="shared" si="3"/>
        <v>0.22580645161290322</v>
      </c>
      <c r="O5" s="31">
        <f t="shared" si="3"/>
        <v>0.24</v>
      </c>
      <c r="P5" s="31">
        <f t="shared" si="0"/>
        <v>0.2807017543859649</v>
      </c>
      <c r="Q5" s="31">
        <f t="shared" si="0"/>
        <v>0.24390243902439024</v>
      </c>
      <c r="R5" s="31">
        <f t="shared" si="0"/>
        <v>0.23728813559322035</v>
      </c>
      <c r="S5" s="32">
        <f t="shared" si="4"/>
        <v>0.24553975612329576</v>
      </c>
    </row>
    <row r="6" spans="1:19" x14ac:dyDescent="0.25">
      <c r="A6" s="17">
        <v>4</v>
      </c>
      <c r="B6" s="10">
        <f>SUMIF(Teams!B:B,A6,Teams!H:H)</f>
        <v>11</v>
      </c>
      <c r="C6" s="19">
        <f>SUMIF(Teams!C:C,A6,Teams!I:I)</f>
        <v>11</v>
      </c>
      <c r="D6" s="19">
        <f>SUMIF(Teams!D:D,A6,Teams!J:J)</f>
        <v>17</v>
      </c>
      <c r="E6" s="19">
        <f>SUMIF(Teams!E:E,A6,Teams!K:K)</f>
        <v>8</v>
      </c>
      <c r="F6" s="19">
        <f>SUMIF(Teams!F:F,A6,Teams!L:L)</f>
        <v>11</v>
      </c>
      <c r="G6" s="9">
        <f t="shared" si="1"/>
        <v>58</v>
      </c>
      <c r="H6" s="10">
        <v>58</v>
      </c>
      <c r="I6" s="28">
        <v>53</v>
      </c>
      <c r="J6" s="28">
        <v>66</v>
      </c>
      <c r="K6" s="28">
        <v>43</v>
      </c>
      <c r="L6" s="28">
        <v>50</v>
      </c>
      <c r="M6" s="29">
        <f t="shared" si="2"/>
        <v>54</v>
      </c>
      <c r="N6" s="30">
        <f t="shared" si="3"/>
        <v>0.18965517241379309</v>
      </c>
      <c r="O6" s="31">
        <f t="shared" si="3"/>
        <v>0.20754716981132076</v>
      </c>
      <c r="P6" s="31">
        <f t="shared" si="0"/>
        <v>0.25757575757575757</v>
      </c>
      <c r="Q6" s="31">
        <f t="shared" si="0"/>
        <v>0.18604651162790697</v>
      </c>
      <c r="R6" s="31">
        <f t="shared" si="0"/>
        <v>0.22</v>
      </c>
      <c r="S6" s="32">
        <f t="shared" si="4"/>
        <v>0.2121649222857557</v>
      </c>
    </row>
    <row r="7" spans="1:19" x14ac:dyDescent="0.25">
      <c r="A7" s="17">
        <v>5</v>
      </c>
      <c r="B7" s="10">
        <f>SUMIF(Teams!B:B,A7,Teams!H:H)</f>
        <v>16</v>
      </c>
      <c r="C7" s="19">
        <f>SUMIF(Teams!C:C,A7,Teams!I:I)</f>
        <v>25</v>
      </c>
      <c r="D7" s="19">
        <f>SUMIF(Teams!D:D,A7,Teams!J:J)</f>
        <v>18</v>
      </c>
      <c r="E7" s="19">
        <f>SUMIF(Teams!E:E,A7,Teams!K:K)</f>
        <v>14</v>
      </c>
      <c r="F7" s="19">
        <f>SUMIF(Teams!F:F,A7,Teams!L:L)</f>
        <v>15</v>
      </c>
      <c r="G7" s="9">
        <f t="shared" si="1"/>
        <v>88</v>
      </c>
      <c r="H7" s="10">
        <v>52</v>
      </c>
      <c r="I7" s="28">
        <v>66</v>
      </c>
      <c r="J7" s="28">
        <v>73</v>
      </c>
      <c r="K7" s="28">
        <v>68</v>
      </c>
      <c r="L7" s="28">
        <v>53</v>
      </c>
      <c r="M7" s="29">
        <f t="shared" si="2"/>
        <v>62.4</v>
      </c>
      <c r="N7" s="30">
        <f t="shared" si="3"/>
        <v>0.30769230769230771</v>
      </c>
      <c r="O7" s="31">
        <f t="shared" si="3"/>
        <v>0.37878787878787878</v>
      </c>
      <c r="P7" s="31">
        <f t="shared" si="0"/>
        <v>0.24657534246575341</v>
      </c>
      <c r="Q7" s="31">
        <f t="shared" si="0"/>
        <v>0.20588235294117646</v>
      </c>
      <c r="R7" s="31">
        <f t="shared" si="0"/>
        <v>0.28301886792452829</v>
      </c>
      <c r="S7" s="32">
        <f t="shared" si="4"/>
        <v>0.2843913499623289</v>
      </c>
    </row>
    <row r="8" spans="1:19" x14ac:dyDescent="0.25">
      <c r="A8" s="17">
        <v>6</v>
      </c>
      <c r="B8" s="10">
        <f>SUMIF(Teams!B:B,A8,Teams!H:H)</f>
        <v>23</v>
      </c>
      <c r="C8" s="19">
        <f>SUMIF(Teams!C:C,A8,Teams!I:I)</f>
        <v>19</v>
      </c>
      <c r="D8" s="19">
        <f>SUMIF(Teams!D:D,A8,Teams!J:J)</f>
        <v>12</v>
      </c>
      <c r="E8" s="19">
        <f>SUMIF(Teams!E:E,A8,Teams!K:K)</f>
        <v>12</v>
      </c>
      <c r="F8" s="19">
        <f>SUMIF(Teams!F:F,A8,Teams!L:L)</f>
        <v>19</v>
      </c>
      <c r="G8" s="9">
        <f t="shared" si="1"/>
        <v>85</v>
      </c>
      <c r="H8" s="10">
        <v>72</v>
      </c>
      <c r="I8" s="28">
        <v>69</v>
      </c>
      <c r="J8" s="28">
        <v>53</v>
      </c>
      <c r="K8" s="28">
        <v>50</v>
      </c>
      <c r="L8" s="28">
        <v>66</v>
      </c>
      <c r="M8" s="29">
        <f t="shared" si="2"/>
        <v>62</v>
      </c>
      <c r="N8" s="30">
        <f t="shared" si="3"/>
        <v>0.31944444444444442</v>
      </c>
      <c r="O8" s="31">
        <f t="shared" si="3"/>
        <v>0.27536231884057971</v>
      </c>
      <c r="P8" s="31">
        <f t="shared" si="0"/>
        <v>0.22641509433962265</v>
      </c>
      <c r="Q8" s="31">
        <f t="shared" si="0"/>
        <v>0.24</v>
      </c>
      <c r="R8" s="31">
        <f t="shared" si="0"/>
        <v>0.2878787878787879</v>
      </c>
      <c r="S8" s="32">
        <f t="shared" si="4"/>
        <v>0.26982012910068692</v>
      </c>
    </row>
    <row r="9" spans="1:19" x14ac:dyDescent="0.25">
      <c r="A9" s="17">
        <v>7</v>
      </c>
      <c r="B9" s="10">
        <f>SUMIF(Teams!B:B,A9,Teams!H:H)</f>
        <v>15</v>
      </c>
      <c r="C9" s="19">
        <f>SUMIF(Teams!C:C,A9,Teams!I:I)</f>
        <v>13</v>
      </c>
      <c r="D9" s="19">
        <f>SUMIF(Teams!D:D,A9,Teams!J:J)</f>
        <v>25</v>
      </c>
      <c r="E9" s="19">
        <f>SUMIF(Teams!E:E,A9,Teams!K:K)</f>
        <v>16</v>
      </c>
      <c r="F9" s="19">
        <f>SUMIF(Teams!F:F,A9,Teams!L:L)</f>
        <v>14</v>
      </c>
      <c r="G9" s="9">
        <f t="shared" si="1"/>
        <v>83</v>
      </c>
      <c r="H9" s="10">
        <v>69</v>
      </c>
      <c r="I9" s="28">
        <v>56</v>
      </c>
      <c r="J9" s="28">
        <v>59</v>
      </c>
      <c r="K9" s="28">
        <v>63</v>
      </c>
      <c r="L9" s="28">
        <v>62</v>
      </c>
      <c r="M9" s="29">
        <f t="shared" si="2"/>
        <v>61.8</v>
      </c>
      <c r="N9" s="30">
        <f t="shared" si="3"/>
        <v>0.21739130434782608</v>
      </c>
      <c r="O9" s="31">
        <f t="shared" si="3"/>
        <v>0.23214285714285715</v>
      </c>
      <c r="P9" s="31">
        <f t="shared" si="0"/>
        <v>0.42372881355932202</v>
      </c>
      <c r="Q9" s="31">
        <f t="shared" si="0"/>
        <v>0.25396825396825395</v>
      </c>
      <c r="R9" s="31">
        <f t="shared" si="0"/>
        <v>0.22580645161290322</v>
      </c>
      <c r="S9" s="32">
        <f t="shared" si="4"/>
        <v>0.27060753612623245</v>
      </c>
    </row>
    <row r="10" spans="1:19" x14ac:dyDescent="0.25">
      <c r="A10" s="17">
        <v>8</v>
      </c>
      <c r="B10" s="10">
        <f>SUMIF(Teams!B:B,A10,Teams!H:H)</f>
        <v>10</v>
      </c>
      <c r="C10" s="19">
        <f>SUMIF(Teams!C:C,A10,Teams!I:I)</f>
        <v>9</v>
      </c>
      <c r="D10" s="19">
        <f>SUMIF(Teams!D:D,A10,Teams!J:J)</f>
        <v>15</v>
      </c>
      <c r="E10" s="19">
        <f>SUMIF(Teams!E:E,A10,Teams!K:K)</f>
        <v>19</v>
      </c>
      <c r="F10" s="19">
        <f>SUMIF(Teams!F:F,A10,Teams!L:L)</f>
        <v>14</v>
      </c>
      <c r="G10" s="9">
        <f t="shared" si="1"/>
        <v>67</v>
      </c>
      <c r="H10" s="10">
        <v>48</v>
      </c>
      <c r="I10" s="28">
        <v>45</v>
      </c>
      <c r="J10" s="28">
        <v>59</v>
      </c>
      <c r="K10" s="28">
        <v>79</v>
      </c>
      <c r="L10" s="28">
        <v>57</v>
      </c>
      <c r="M10" s="29">
        <f t="shared" si="2"/>
        <v>57.6</v>
      </c>
      <c r="N10" s="30">
        <f t="shared" si="3"/>
        <v>0.20833333333333334</v>
      </c>
      <c r="O10" s="31">
        <f t="shared" si="3"/>
        <v>0.2</v>
      </c>
      <c r="P10" s="31">
        <f t="shared" si="0"/>
        <v>0.25423728813559321</v>
      </c>
      <c r="Q10" s="31">
        <f t="shared" si="0"/>
        <v>0.24050632911392406</v>
      </c>
      <c r="R10" s="31">
        <f t="shared" si="0"/>
        <v>0.24561403508771928</v>
      </c>
      <c r="S10" s="32">
        <f t="shared" si="4"/>
        <v>0.22973819713411398</v>
      </c>
    </row>
    <row r="11" spans="1:19" x14ac:dyDescent="0.25">
      <c r="A11" s="17">
        <v>9</v>
      </c>
      <c r="B11" s="10">
        <f>SUMIF(Teams!B:B,A11,Teams!H:H)</f>
        <v>11</v>
      </c>
      <c r="C11" s="19">
        <f>SUMIF(Teams!C:C,A11,Teams!I:I)</f>
        <v>12</v>
      </c>
      <c r="D11" s="19">
        <f>SUMIF(Teams!D:D,A11,Teams!J:J)</f>
        <v>7</v>
      </c>
      <c r="E11" s="19">
        <f>SUMIF(Teams!E:E,A11,Teams!K:K)</f>
        <v>9</v>
      </c>
      <c r="F11" s="19">
        <f>SUMIF(Teams!F:F,A11,Teams!L:L)</f>
        <v>7</v>
      </c>
      <c r="G11" s="9">
        <f t="shared" si="1"/>
        <v>46</v>
      </c>
      <c r="H11" s="10">
        <v>53</v>
      </c>
      <c r="I11" s="28">
        <v>65</v>
      </c>
      <c r="J11" s="28">
        <v>52</v>
      </c>
      <c r="K11" s="28">
        <v>42</v>
      </c>
      <c r="L11" s="28">
        <v>50</v>
      </c>
      <c r="M11" s="29">
        <f t="shared" si="2"/>
        <v>52.4</v>
      </c>
      <c r="N11" s="30">
        <f t="shared" si="3"/>
        <v>0.20754716981132076</v>
      </c>
      <c r="O11" s="31">
        <f t="shared" si="3"/>
        <v>0.18461538461538463</v>
      </c>
      <c r="P11" s="31">
        <f t="shared" si="0"/>
        <v>0.13461538461538461</v>
      </c>
      <c r="Q11" s="31">
        <f t="shared" si="0"/>
        <v>0.21428571428571427</v>
      </c>
      <c r="R11" s="31">
        <f t="shared" si="0"/>
        <v>0.14000000000000001</v>
      </c>
      <c r="S11" s="32">
        <f t="shared" si="4"/>
        <v>0.17621273066556087</v>
      </c>
    </row>
    <row r="12" spans="1:19" x14ac:dyDescent="0.25">
      <c r="A12" s="17">
        <v>10</v>
      </c>
      <c r="B12" s="10">
        <f>SUMIF(Teams!B:B,A12,Teams!H:H)</f>
        <v>15</v>
      </c>
      <c r="C12" s="19">
        <f>SUMIF(Teams!C:C,A12,Teams!I:I)</f>
        <v>11</v>
      </c>
      <c r="D12" s="19">
        <f>SUMIF(Teams!D:D,A12,Teams!J:J)</f>
        <v>13</v>
      </c>
      <c r="E12" s="19">
        <f>SUMIF(Teams!E:E,A12,Teams!K:K)</f>
        <v>18</v>
      </c>
      <c r="F12" s="19">
        <f>SUMIF(Teams!F:F,A12,Teams!L:L)</f>
        <v>15</v>
      </c>
      <c r="G12" s="9">
        <f t="shared" si="1"/>
        <v>72</v>
      </c>
      <c r="H12" s="10">
        <v>76</v>
      </c>
      <c r="I12" s="28">
        <v>60</v>
      </c>
      <c r="J12" s="28">
        <v>52</v>
      </c>
      <c r="K12" s="28">
        <v>63</v>
      </c>
      <c r="L12" s="28">
        <v>64</v>
      </c>
      <c r="M12" s="29">
        <f t="shared" si="2"/>
        <v>63</v>
      </c>
      <c r="N12" s="30">
        <f t="shared" si="3"/>
        <v>0.19736842105263158</v>
      </c>
      <c r="O12" s="31">
        <f t="shared" si="3"/>
        <v>0.18333333333333332</v>
      </c>
      <c r="P12" s="31">
        <f t="shared" si="0"/>
        <v>0.25</v>
      </c>
      <c r="Q12" s="31">
        <f t="shared" si="0"/>
        <v>0.2857142857142857</v>
      </c>
      <c r="R12" s="31">
        <f t="shared" si="0"/>
        <v>0.234375</v>
      </c>
      <c r="S12" s="32">
        <f t="shared" si="4"/>
        <v>0.2301582080200501</v>
      </c>
    </row>
    <row r="13" spans="1:19" x14ac:dyDescent="0.25">
      <c r="A13" s="17">
        <v>11</v>
      </c>
      <c r="B13" s="10">
        <f>SUMIF(Teams!B:B,A13,Teams!H:H)</f>
        <v>13</v>
      </c>
      <c r="C13" s="19">
        <f>SUMIF(Teams!C:C,A13,Teams!I:I)</f>
        <v>12</v>
      </c>
      <c r="D13" s="19">
        <f>SUMIF(Teams!D:D,A13,Teams!J:J)</f>
        <v>11</v>
      </c>
      <c r="E13" s="19">
        <f>SUMIF(Teams!E:E,A13,Teams!K:K)</f>
        <v>14</v>
      </c>
      <c r="F13" s="19">
        <f>SUMIF(Teams!F:F,A13,Teams!L:L)</f>
        <v>13</v>
      </c>
      <c r="G13" s="9">
        <f t="shared" si="1"/>
        <v>63</v>
      </c>
      <c r="H13" s="10">
        <v>72</v>
      </c>
      <c r="I13" s="28">
        <v>63</v>
      </c>
      <c r="J13" s="28">
        <v>62</v>
      </c>
      <c r="K13" s="28">
        <v>64</v>
      </c>
      <c r="L13" s="28">
        <v>53</v>
      </c>
      <c r="M13" s="29">
        <f t="shared" si="2"/>
        <v>62.8</v>
      </c>
      <c r="N13" s="30">
        <f t="shared" si="3"/>
        <v>0.18055555555555555</v>
      </c>
      <c r="O13" s="31">
        <f t="shared" si="3"/>
        <v>0.19047619047619047</v>
      </c>
      <c r="P13" s="31">
        <f t="shared" si="0"/>
        <v>0.17741935483870969</v>
      </c>
      <c r="Q13" s="31">
        <f t="shared" si="0"/>
        <v>0.21875</v>
      </c>
      <c r="R13" s="31">
        <f t="shared" si="0"/>
        <v>0.24528301886792453</v>
      </c>
      <c r="S13" s="32">
        <f t="shared" si="4"/>
        <v>0.20249682394767604</v>
      </c>
    </row>
    <row r="14" spans="1:19" x14ac:dyDescent="0.25">
      <c r="A14" s="17">
        <v>12</v>
      </c>
      <c r="B14" s="10">
        <f>SUMIF(Teams!B:B,A14,Teams!H:H)</f>
        <v>18</v>
      </c>
      <c r="C14" s="19">
        <f>SUMIF(Teams!C:C,A14,Teams!I:I)</f>
        <v>15</v>
      </c>
      <c r="D14" s="19">
        <f>SUMIF(Teams!D:D,A14,Teams!J:J)</f>
        <v>15</v>
      </c>
      <c r="E14" s="19">
        <f>SUMIF(Teams!E:E,A14,Teams!K:K)</f>
        <v>12</v>
      </c>
      <c r="F14" s="19">
        <f>SUMIF(Teams!F:F,A14,Teams!L:L)</f>
        <v>12</v>
      </c>
      <c r="G14" s="9">
        <f t="shared" si="1"/>
        <v>72</v>
      </c>
      <c r="H14" s="10">
        <v>55</v>
      </c>
      <c r="I14" s="28">
        <v>56</v>
      </c>
      <c r="J14" s="28">
        <v>68</v>
      </c>
      <c r="K14" s="28">
        <v>53</v>
      </c>
      <c r="L14" s="28">
        <v>58</v>
      </c>
      <c r="M14" s="29">
        <f t="shared" si="2"/>
        <v>58</v>
      </c>
      <c r="N14" s="30">
        <f t="shared" si="3"/>
        <v>0.32727272727272727</v>
      </c>
      <c r="O14" s="31">
        <f t="shared" si="3"/>
        <v>0.26785714285714285</v>
      </c>
      <c r="P14" s="31">
        <f t="shared" si="0"/>
        <v>0.22058823529411764</v>
      </c>
      <c r="Q14" s="31">
        <f t="shared" si="0"/>
        <v>0.22641509433962265</v>
      </c>
      <c r="R14" s="31">
        <f t="shared" si="0"/>
        <v>0.20689655172413793</v>
      </c>
      <c r="S14" s="32">
        <f t="shared" si="4"/>
        <v>0.24980595029754968</v>
      </c>
    </row>
    <row r="15" spans="1:19" x14ac:dyDescent="0.25">
      <c r="A15" s="17">
        <v>13</v>
      </c>
      <c r="B15" s="10">
        <f>SUMIF(Teams!B:B,A15,Teams!H:H)</f>
        <v>21</v>
      </c>
      <c r="C15" s="19">
        <f>SUMIF(Teams!C:C,A15,Teams!I:I)</f>
        <v>21</v>
      </c>
      <c r="D15" s="19">
        <f>SUMIF(Teams!D:D,A15,Teams!J:J)</f>
        <v>15</v>
      </c>
      <c r="E15" s="19">
        <f>SUMIF(Teams!E:E,A15,Teams!K:K)</f>
        <v>19</v>
      </c>
      <c r="F15" s="19">
        <f>SUMIF(Teams!F:F,A15,Teams!L:L)</f>
        <v>13</v>
      </c>
      <c r="G15" s="9">
        <f t="shared" si="1"/>
        <v>89</v>
      </c>
      <c r="H15" s="10">
        <v>76</v>
      </c>
      <c r="I15" s="28">
        <v>68</v>
      </c>
      <c r="J15" s="28">
        <v>71</v>
      </c>
      <c r="K15" s="28">
        <v>59</v>
      </c>
      <c r="L15" s="28">
        <v>58</v>
      </c>
      <c r="M15" s="29">
        <f t="shared" si="2"/>
        <v>66.400000000000006</v>
      </c>
      <c r="N15" s="30">
        <f t="shared" si="3"/>
        <v>0.27631578947368424</v>
      </c>
      <c r="O15" s="31">
        <f t="shared" si="3"/>
        <v>0.30882352941176472</v>
      </c>
      <c r="P15" s="31">
        <f t="shared" si="0"/>
        <v>0.21126760563380281</v>
      </c>
      <c r="Q15" s="31">
        <f t="shared" si="0"/>
        <v>0.32203389830508472</v>
      </c>
      <c r="R15" s="31">
        <f t="shared" si="0"/>
        <v>0.22413793103448276</v>
      </c>
      <c r="S15" s="32">
        <f t="shared" si="4"/>
        <v>0.26851575077176387</v>
      </c>
    </row>
    <row r="16" spans="1:19" x14ac:dyDescent="0.25">
      <c r="A16" s="17">
        <v>14</v>
      </c>
      <c r="B16" s="10">
        <f>SUMIF(Teams!B:B,A16,Teams!H:H)</f>
        <v>13</v>
      </c>
      <c r="C16" s="19">
        <f>SUMIF(Teams!C:C,A16,Teams!I:I)</f>
        <v>11</v>
      </c>
      <c r="D16" s="19">
        <f>SUMIF(Teams!D:D,A16,Teams!J:J)</f>
        <v>14</v>
      </c>
      <c r="E16" s="19">
        <f>SUMIF(Teams!E:E,A16,Teams!K:K)</f>
        <v>20</v>
      </c>
      <c r="F16" s="19">
        <f>SUMIF(Teams!F:F,A16,Teams!L:L)</f>
        <v>14</v>
      </c>
      <c r="G16" s="9">
        <f t="shared" si="1"/>
        <v>72</v>
      </c>
      <c r="H16" s="10">
        <v>69</v>
      </c>
      <c r="I16" s="28">
        <v>45</v>
      </c>
      <c r="J16" s="28">
        <v>60</v>
      </c>
      <c r="K16" s="28">
        <v>72</v>
      </c>
      <c r="L16" s="28">
        <v>55</v>
      </c>
      <c r="M16" s="29">
        <f t="shared" si="2"/>
        <v>60.2</v>
      </c>
      <c r="N16" s="30">
        <f t="shared" si="3"/>
        <v>0.18840579710144928</v>
      </c>
      <c r="O16" s="31">
        <f t="shared" si="3"/>
        <v>0.24444444444444444</v>
      </c>
      <c r="P16" s="31">
        <f t="shared" si="0"/>
        <v>0.23333333333333334</v>
      </c>
      <c r="Q16" s="31">
        <f t="shared" si="0"/>
        <v>0.27777777777777779</v>
      </c>
      <c r="R16" s="31">
        <f t="shared" si="0"/>
        <v>0.25454545454545452</v>
      </c>
      <c r="S16" s="32">
        <f t="shared" si="4"/>
        <v>0.23970136144049187</v>
      </c>
    </row>
    <row r="17" spans="1:19" x14ac:dyDescent="0.25">
      <c r="A17" s="17">
        <v>15</v>
      </c>
      <c r="B17" s="10">
        <f>SUMIF(Teams!B:B,A17,Teams!H:H)</f>
        <v>24</v>
      </c>
      <c r="C17" s="19">
        <f>SUMIF(Teams!C:C,A17,Teams!I:I)</f>
        <v>16</v>
      </c>
      <c r="D17" s="19">
        <f>SUMIF(Teams!D:D,A17,Teams!J:J)</f>
        <v>14</v>
      </c>
      <c r="E17" s="19">
        <f>SUMIF(Teams!E:E,A17,Teams!K:K)</f>
        <v>19</v>
      </c>
      <c r="F17" s="19">
        <f>SUMIF(Teams!F:F,A17,Teams!L:L)</f>
        <v>10</v>
      </c>
      <c r="G17" s="9">
        <f t="shared" si="1"/>
        <v>83</v>
      </c>
      <c r="H17" s="10">
        <v>70</v>
      </c>
      <c r="I17" s="28">
        <v>78</v>
      </c>
      <c r="J17" s="28">
        <v>64</v>
      </c>
      <c r="K17" s="28">
        <v>72</v>
      </c>
      <c r="L17" s="28">
        <v>62</v>
      </c>
      <c r="M17" s="29">
        <f t="shared" si="2"/>
        <v>69.2</v>
      </c>
      <c r="N17" s="30">
        <f t="shared" si="3"/>
        <v>0.34285714285714286</v>
      </c>
      <c r="O17" s="31">
        <f t="shared" si="3"/>
        <v>0.20512820512820512</v>
      </c>
      <c r="P17" s="31">
        <f t="shared" si="0"/>
        <v>0.21875</v>
      </c>
      <c r="Q17" s="31">
        <f t="shared" si="0"/>
        <v>0.2638888888888889</v>
      </c>
      <c r="R17" s="31">
        <f t="shared" si="0"/>
        <v>0.16129032258064516</v>
      </c>
      <c r="S17" s="32">
        <f t="shared" si="4"/>
        <v>0.23838291189097643</v>
      </c>
    </row>
    <row r="18" spans="1:19" x14ac:dyDescent="0.25">
      <c r="A18" s="17">
        <v>16</v>
      </c>
      <c r="B18" s="10">
        <f>SUMIF(Teams!B:B,A18,Teams!H:H)</f>
        <v>11</v>
      </c>
      <c r="C18" s="19">
        <f>SUMIF(Teams!C:C,A18,Teams!I:I)</f>
        <v>11</v>
      </c>
      <c r="D18" s="19">
        <f>SUMIF(Teams!D:D,A18,Teams!J:J)</f>
        <v>21</v>
      </c>
      <c r="E18" s="19">
        <f>SUMIF(Teams!E:E,A18,Teams!K:K)</f>
        <v>8</v>
      </c>
      <c r="F18" s="19">
        <f>SUMIF(Teams!F:F,A18,Teams!L:L)</f>
        <v>16</v>
      </c>
      <c r="G18" s="9">
        <f t="shared" si="1"/>
        <v>67</v>
      </c>
      <c r="H18" s="10">
        <v>65</v>
      </c>
      <c r="I18" s="28">
        <v>58</v>
      </c>
      <c r="J18" s="28">
        <v>65</v>
      </c>
      <c r="K18" s="28">
        <v>68</v>
      </c>
      <c r="L18" s="28">
        <v>73</v>
      </c>
      <c r="M18" s="29">
        <f t="shared" si="2"/>
        <v>65.8</v>
      </c>
      <c r="N18" s="30">
        <f t="shared" si="3"/>
        <v>0.16923076923076924</v>
      </c>
      <c r="O18" s="31">
        <f t="shared" si="3"/>
        <v>0.18965517241379309</v>
      </c>
      <c r="P18" s="31">
        <f t="shared" si="0"/>
        <v>0.32307692307692309</v>
      </c>
      <c r="Q18" s="31">
        <f t="shared" si="0"/>
        <v>0.11764705882352941</v>
      </c>
      <c r="R18" s="31">
        <f t="shared" si="0"/>
        <v>0.21917808219178081</v>
      </c>
      <c r="S18" s="32">
        <f t="shared" si="4"/>
        <v>0.20375760114735914</v>
      </c>
    </row>
    <row r="19" spans="1:19" x14ac:dyDescent="0.25">
      <c r="A19" s="17">
        <v>17</v>
      </c>
      <c r="B19" s="10">
        <f>SUMIF(Teams!B:B,A19,Teams!H:H)</f>
        <v>20</v>
      </c>
      <c r="C19" s="19">
        <f>SUMIF(Teams!C:C,A19,Teams!I:I)</f>
        <v>18</v>
      </c>
      <c r="D19" s="19">
        <f>SUMIF(Teams!D:D,A19,Teams!J:J)</f>
        <v>11</v>
      </c>
      <c r="E19" s="19">
        <f>SUMIF(Teams!E:E,A19,Teams!K:K)</f>
        <v>18</v>
      </c>
      <c r="F19" s="19">
        <f>SUMIF(Teams!F:F,A19,Teams!L:L)</f>
        <v>12</v>
      </c>
      <c r="G19" s="9">
        <f t="shared" si="1"/>
        <v>79</v>
      </c>
      <c r="H19" s="10">
        <v>92</v>
      </c>
      <c r="I19" s="28">
        <v>52</v>
      </c>
      <c r="J19" s="28">
        <v>67</v>
      </c>
      <c r="K19" s="28">
        <v>71</v>
      </c>
      <c r="L19" s="28">
        <v>55</v>
      </c>
      <c r="M19" s="29">
        <f t="shared" si="2"/>
        <v>67.400000000000006</v>
      </c>
      <c r="N19" s="30">
        <f t="shared" si="3"/>
        <v>0.21739130434782608</v>
      </c>
      <c r="O19" s="31">
        <f t="shared" si="3"/>
        <v>0.34615384615384615</v>
      </c>
      <c r="P19" s="31">
        <f t="shared" si="0"/>
        <v>0.16417910447761194</v>
      </c>
      <c r="Q19" s="31">
        <f t="shared" si="0"/>
        <v>0.25352112676056338</v>
      </c>
      <c r="R19" s="31">
        <f t="shared" si="0"/>
        <v>0.21818181818181817</v>
      </c>
      <c r="S19" s="32">
        <f t="shared" si="4"/>
        <v>0.23988543998433315</v>
      </c>
    </row>
    <row r="20" spans="1:19" x14ac:dyDescent="0.25">
      <c r="A20" s="17">
        <v>18</v>
      </c>
      <c r="B20" s="10">
        <f>SUMIF(Teams!B:B,A20,Teams!H:H)</f>
        <v>19</v>
      </c>
      <c r="C20" s="19">
        <f>SUMIF(Teams!C:C,A20,Teams!I:I)</f>
        <v>17</v>
      </c>
      <c r="D20" s="19">
        <f>SUMIF(Teams!D:D,A20,Teams!J:J)</f>
        <v>20</v>
      </c>
      <c r="E20" s="19">
        <f>SUMIF(Teams!E:E,A20,Teams!K:K)</f>
        <v>15</v>
      </c>
      <c r="F20" s="19">
        <f>SUMIF(Teams!F:F,A20,Teams!L:L)</f>
        <v>20</v>
      </c>
      <c r="G20" s="9">
        <f t="shared" si="1"/>
        <v>91</v>
      </c>
      <c r="H20" s="10">
        <v>71</v>
      </c>
      <c r="I20" s="28">
        <v>68</v>
      </c>
      <c r="J20" s="28">
        <v>64</v>
      </c>
      <c r="K20" s="28">
        <v>67</v>
      </c>
      <c r="L20" s="28">
        <v>67</v>
      </c>
      <c r="M20" s="29">
        <f t="shared" si="2"/>
        <v>67.400000000000006</v>
      </c>
      <c r="N20" s="30">
        <f t="shared" si="3"/>
        <v>0.26760563380281688</v>
      </c>
      <c r="O20" s="31">
        <f t="shared" si="3"/>
        <v>0.25</v>
      </c>
      <c r="P20" s="31">
        <f t="shared" si="0"/>
        <v>0.3125</v>
      </c>
      <c r="Q20" s="31">
        <f t="shared" si="0"/>
        <v>0.22388059701492538</v>
      </c>
      <c r="R20" s="31">
        <f t="shared" si="0"/>
        <v>0.29850746268656714</v>
      </c>
      <c r="S20" s="32">
        <f t="shared" si="4"/>
        <v>0.27049873870086188</v>
      </c>
    </row>
    <row r="21" spans="1:19" x14ac:dyDescent="0.25">
      <c r="A21" s="17">
        <v>19</v>
      </c>
      <c r="B21" s="10">
        <f>SUMIF(Teams!B:B,A21,Teams!H:H)</f>
        <v>21</v>
      </c>
      <c r="C21" s="19">
        <f>SUMIF(Teams!C:C,A21,Teams!I:I)</f>
        <v>19</v>
      </c>
      <c r="D21" s="19">
        <f>SUMIF(Teams!D:D,A21,Teams!J:J)</f>
        <v>20</v>
      </c>
      <c r="E21" s="19">
        <f>SUMIF(Teams!E:E,A21,Teams!K:K)</f>
        <v>15</v>
      </c>
      <c r="F21" s="19">
        <f>SUMIF(Teams!F:F,A21,Teams!L:L)</f>
        <v>17</v>
      </c>
      <c r="G21" s="9">
        <f t="shared" si="1"/>
        <v>92</v>
      </c>
      <c r="H21" s="10">
        <v>80</v>
      </c>
      <c r="I21" s="28">
        <v>77</v>
      </c>
      <c r="J21" s="28">
        <v>69</v>
      </c>
      <c r="K21" s="28">
        <v>63</v>
      </c>
      <c r="L21" s="28">
        <v>86</v>
      </c>
      <c r="M21" s="29">
        <f t="shared" si="2"/>
        <v>75</v>
      </c>
      <c r="N21" s="30">
        <f t="shared" si="3"/>
        <v>0.26250000000000001</v>
      </c>
      <c r="O21" s="31">
        <f t="shared" si="3"/>
        <v>0.24675324675324675</v>
      </c>
      <c r="P21" s="31">
        <f t="shared" si="0"/>
        <v>0.28985507246376813</v>
      </c>
      <c r="Q21" s="31">
        <f t="shared" si="0"/>
        <v>0.23809523809523808</v>
      </c>
      <c r="R21" s="31">
        <f t="shared" si="0"/>
        <v>0.19767441860465115</v>
      </c>
      <c r="S21" s="32">
        <f t="shared" si="4"/>
        <v>0.24697559518338083</v>
      </c>
    </row>
    <row r="22" spans="1:19" x14ac:dyDescent="0.25">
      <c r="A22" s="17">
        <v>20</v>
      </c>
      <c r="B22" s="10">
        <f>SUMIF(Teams!B:B,A22,Teams!H:H)</f>
        <v>9</v>
      </c>
      <c r="C22" s="19">
        <f>SUMIF(Teams!C:C,A22,Teams!I:I)</f>
        <v>20</v>
      </c>
      <c r="D22" s="19">
        <f>SUMIF(Teams!D:D,A22,Teams!J:J)</f>
        <v>13</v>
      </c>
      <c r="E22" s="19">
        <f>SUMIF(Teams!E:E,A22,Teams!K:K)</f>
        <v>14</v>
      </c>
      <c r="F22" s="19">
        <f>SUMIF(Teams!F:F,A22,Teams!L:L)</f>
        <v>18</v>
      </c>
      <c r="G22" s="9">
        <f t="shared" si="1"/>
        <v>74</v>
      </c>
      <c r="H22" s="10">
        <v>64</v>
      </c>
      <c r="I22" s="28">
        <v>67</v>
      </c>
      <c r="J22" s="28">
        <v>66</v>
      </c>
      <c r="K22" s="28">
        <v>76</v>
      </c>
      <c r="L22" s="28">
        <v>80</v>
      </c>
      <c r="M22" s="29">
        <f t="shared" si="2"/>
        <v>70.599999999999994</v>
      </c>
      <c r="N22" s="30">
        <f t="shared" si="3"/>
        <v>0.140625</v>
      </c>
      <c r="O22" s="31">
        <f t="shared" si="3"/>
        <v>0.29850746268656714</v>
      </c>
      <c r="P22" s="31">
        <f t="shared" si="0"/>
        <v>0.19696969696969696</v>
      </c>
      <c r="Q22" s="31">
        <f t="shared" si="0"/>
        <v>0.18421052631578946</v>
      </c>
      <c r="R22" s="31">
        <f t="shared" si="0"/>
        <v>0.22500000000000001</v>
      </c>
      <c r="S22" s="32">
        <f t="shared" si="4"/>
        <v>0.20906253719441073</v>
      </c>
    </row>
    <row r="23" spans="1:19" x14ac:dyDescent="0.25">
      <c r="A23" s="17">
        <v>21</v>
      </c>
      <c r="B23" s="10">
        <f>SUMIF(Teams!B:B,A23,Teams!H:H)</f>
        <v>17</v>
      </c>
      <c r="C23" s="19">
        <f>SUMIF(Teams!C:C,A23,Teams!I:I)</f>
        <v>27</v>
      </c>
      <c r="D23" s="19">
        <f>SUMIF(Teams!D:D,A23,Teams!J:J)</f>
        <v>19</v>
      </c>
      <c r="E23" s="19">
        <f>SUMIF(Teams!E:E,A23,Teams!K:K)</f>
        <v>16</v>
      </c>
      <c r="F23" s="19">
        <f>SUMIF(Teams!F:F,A23,Teams!L:L)</f>
        <v>12</v>
      </c>
      <c r="G23" s="9">
        <f t="shared" ref="G23:G26" si="5">SUM(B23:F23)</f>
        <v>91</v>
      </c>
      <c r="H23" s="10">
        <v>90</v>
      </c>
      <c r="I23" s="28">
        <v>70</v>
      </c>
      <c r="J23" s="28">
        <v>66</v>
      </c>
      <c r="K23" s="28">
        <v>71</v>
      </c>
      <c r="L23" s="28">
        <v>67</v>
      </c>
      <c r="M23" s="29">
        <f t="shared" si="2"/>
        <v>72.8</v>
      </c>
      <c r="N23" s="30">
        <f t="shared" ref="N23:R26" si="6">B23/H23</f>
        <v>0.18888888888888888</v>
      </c>
      <c r="O23" s="31">
        <f t="shared" si="6"/>
        <v>0.38571428571428573</v>
      </c>
      <c r="P23" s="31">
        <f t="shared" si="6"/>
        <v>0.2878787878787879</v>
      </c>
      <c r="Q23" s="31">
        <f t="shared" si="6"/>
        <v>0.22535211267605634</v>
      </c>
      <c r="R23" s="31">
        <f t="shared" si="6"/>
        <v>0.17910447761194029</v>
      </c>
      <c r="S23" s="32">
        <f t="shared" si="4"/>
        <v>0.25338771055399179</v>
      </c>
    </row>
    <row r="24" spans="1:19" x14ac:dyDescent="0.25">
      <c r="A24" s="17">
        <v>22</v>
      </c>
      <c r="B24" s="10">
        <f>SUMIF(Teams!B:B,A24,Teams!H:H)</f>
        <v>22</v>
      </c>
      <c r="C24" s="19">
        <f>SUMIF(Teams!C:C,A24,Teams!I:I)</f>
        <v>16</v>
      </c>
      <c r="D24" s="19">
        <f>SUMIF(Teams!D:D,A24,Teams!J:J)</f>
        <v>24</v>
      </c>
      <c r="E24" s="19">
        <f>SUMIF(Teams!E:E,A24,Teams!K:K)</f>
        <v>19</v>
      </c>
      <c r="F24" s="19">
        <f>SUMIF(Teams!F:F,A24,Teams!L:L)</f>
        <v>25</v>
      </c>
      <c r="G24" s="9">
        <f t="shared" si="5"/>
        <v>106</v>
      </c>
      <c r="H24" s="10">
        <v>91</v>
      </c>
      <c r="I24" s="28">
        <v>72</v>
      </c>
      <c r="J24" s="28">
        <v>82</v>
      </c>
      <c r="K24" s="28">
        <v>81</v>
      </c>
      <c r="L24" s="28">
        <v>84</v>
      </c>
      <c r="M24" s="29">
        <f t="shared" si="2"/>
        <v>82</v>
      </c>
      <c r="N24" s="30">
        <f t="shared" si="6"/>
        <v>0.24175824175824176</v>
      </c>
      <c r="O24" s="31">
        <f t="shared" si="6"/>
        <v>0.22222222222222221</v>
      </c>
      <c r="P24" s="31">
        <f t="shared" si="6"/>
        <v>0.29268292682926828</v>
      </c>
      <c r="Q24" s="31">
        <f t="shared" si="6"/>
        <v>0.23456790123456789</v>
      </c>
      <c r="R24" s="31">
        <f t="shared" si="6"/>
        <v>0.29761904761904762</v>
      </c>
      <c r="S24" s="32">
        <f t="shared" si="4"/>
        <v>0.25777006793266954</v>
      </c>
    </row>
    <row r="25" spans="1:19" x14ac:dyDescent="0.25">
      <c r="A25" s="17">
        <v>23</v>
      </c>
      <c r="B25" s="10">
        <f>SUMIF(Teams!B:B,A25,Teams!H:H)</f>
        <v>23</v>
      </c>
      <c r="C25" s="19">
        <f>SUMIF(Teams!C:C,A25,Teams!I:I)</f>
        <v>15</v>
      </c>
      <c r="D25" s="19">
        <f>SUMIF(Teams!D:D,A25,Teams!J:J)</f>
        <v>11</v>
      </c>
      <c r="E25" s="19">
        <f>SUMIF(Teams!E:E,A25,Teams!K:K)</f>
        <v>16</v>
      </c>
      <c r="F25" s="19">
        <f>SUMIF(Teams!F:F,A25,Teams!L:L)</f>
        <v>19</v>
      </c>
      <c r="G25" s="9">
        <f t="shared" si="5"/>
        <v>84</v>
      </c>
      <c r="H25" s="10">
        <v>76</v>
      </c>
      <c r="I25" s="28">
        <v>70</v>
      </c>
      <c r="J25" s="28">
        <v>62</v>
      </c>
      <c r="K25" s="28">
        <v>80</v>
      </c>
      <c r="L25" s="28">
        <v>74</v>
      </c>
      <c r="M25" s="29">
        <f t="shared" si="2"/>
        <v>72.400000000000006</v>
      </c>
      <c r="N25" s="30">
        <f t="shared" si="6"/>
        <v>0.30263157894736842</v>
      </c>
      <c r="O25" s="31">
        <f t="shared" si="6"/>
        <v>0.21428571428571427</v>
      </c>
      <c r="P25" s="31">
        <f t="shared" si="6"/>
        <v>0.17741935483870969</v>
      </c>
      <c r="Q25" s="31">
        <f t="shared" si="6"/>
        <v>0.2</v>
      </c>
      <c r="R25" s="31">
        <f t="shared" si="6"/>
        <v>0.25675675675675674</v>
      </c>
      <c r="S25" s="32">
        <f t="shared" si="4"/>
        <v>0.2302186809657098</v>
      </c>
    </row>
    <row r="26" spans="1:19" ht="15.75" thickBot="1" x14ac:dyDescent="0.3">
      <c r="A26" s="17">
        <v>24</v>
      </c>
      <c r="B26" s="10">
        <f>SUMIF(Teams!B:B,A26,Teams!H:H)</f>
        <v>12</v>
      </c>
      <c r="C26" s="19">
        <f>SUMIF(Teams!C:C,A26,Teams!I:I)</f>
        <v>23</v>
      </c>
      <c r="D26" s="19">
        <f>SUMIF(Teams!D:D,A26,Teams!J:J)</f>
        <v>18</v>
      </c>
      <c r="E26" s="19">
        <f>SUMIF(Teams!E:E,A26,Teams!K:K)</f>
        <v>20</v>
      </c>
      <c r="F26" s="19">
        <f>SUMIF(Teams!F:F,A26,Teams!L:L)</f>
        <v>27</v>
      </c>
      <c r="G26" s="9">
        <f t="shared" si="5"/>
        <v>100</v>
      </c>
      <c r="H26" s="10">
        <v>73</v>
      </c>
      <c r="I26" s="28">
        <v>99</v>
      </c>
      <c r="J26" s="28">
        <v>71</v>
      </c>
      <c r="K26" s="28">
        <v>90</v>
      </c>
      <c r="L26" s="28">
        <v>81</v>
      </c>
      <c r="M26" s="29">
        <f t="shared" si="2"/>
        <v>82.8</v>
      </c>
      <c r="N26" s="30">
        <f t="shared" si="6"/>
        <v>0.16438356164383561</v>
      </c>
      <c r="O26" s="31">
        <f t="shared" si="6"/>
        <v>0.23232323232323232</v>
      </c>
      <c r="P26" s="31">
        <f t="shared" si="6"/>
        <v>0.25352112676056338</v>
      </c>
      <c r="Q26" s="31">
        <f t="shared" si="6"/>
        <v>0.22222222222222221</v>
      </c>
      <c r="R26" s="31">
        <f t="shared" si="6"/>
        <v>0.33333333333333331</v>
      </c>
      <c r="S26" s="32">
        <f t="shared" si="4"/>
        <v>0.24115669525663738</v>
      </c>
    </row>
    <row r="27" spans="1:19" ht="15.75" thickBot="1" x14ac:dyDescent="0.3">
      <c r="A27" s="16" t="s">
        <v>21</v>
      </c>
      <c r="B27" s="16" t="s">
        <v>30</v>
      </c>
      <c r="C27" s="16" t="s">
        <v>31</v>
      </c>
      <c r="D27" s="16" t="s">
        <v>32</v>
      </c>
      <c r="E27" s="16" t="s">
        <v>33</v>
      </c>
      <c r="F27" s="16" t="s">
        <v>34</v>
      </c>
      <c r="G27" s="13" t="s">
        <v>21</v>
      </c>
      <c r="H27" s="16" t="s">
        <v>30</v>
      </c>
      <c r="I27" s="16" t="s">
        <v>31</v>
      </c>
      <c r="J27" s="16" t="s">
        <v>32</v>
      </c>
      <c r="K27" s="16" t="s">
        <v>33</v>
      </c>
      <c r="L27" s="16" t="s">
        <v>34</v>
      </c>
      <c r="M27" s="13" t="s">
        <v>21</v>
      </c>
      <c r="N27" s="16" t="s">
        <v>30</v>
      </c>
      <c r="O27" s="16" t="s">
        <v>31</v>
      </c>
      <c r="P27" s="16" t="s">
        <v>32</v>
      </c>
      <c r="Q27" s="16" t="s">
        <v>33</v>
      </c>
      <c r="R27" s="16" t="s">
        <v>34</v>
      </c>
      <c r="S27" s="27" t="s">
        <v>21</v>
      </c>
    </row>
    <row r="28" spans="1:19" x14ac:dyDescent="0.25">
      <c r="A28" s="18" t="s">
        <v>23</v>
      </c>
      <c r="B28" s="10">
        <f>AVERAGE(B3:B6)</f>
        <v>11.5</v>
      </c>
      <c r="C28" s="28">
        <f t="shared" ref="C28:F28" si="7">AVERAGE(C3:C6)</f>
        <v>11</v>
      </c>
      <c r="D28" s="28">
        <f t="shared" si="7"/>
        <v>14.25</v>
      </c>
      <c r="E28" s="28">
        <f t="shared" si="7"/>
        <v>9.75</v>
      </c>
      <c r="F28" s="28">
        <f t="shared" si="7"/>
        <v>11</v>
      </c>
      <c r="G28" s="9">
        <f t="shared" ref="G28:G33" si="8">AVERAGE(B28:F28)</f>
        <v>11.5</v>
      </c>
      <c r="H28" s="10">
        <f>AVERAGE(H3:H6)</f>
        <v>56</v>
      </c>
      <c r="I28" s="28">
        <f t="shared" ref="I28:L28" si="9">AVERAGE(I3:I6)</f>
        <v>49</v>
      </c>
      <c r="J28" s="28">
        <f t="shared" si="9"/>
        <v>57</v>
      </c>
      <c r="K28" s="28">
        <f t="shared" si="9"/>
        <v>41.75</v>
      </c>
      <c r="L28" s="28">
        <f t="shared" si="9"/>
        <v>48.25</v>
      </c>
      <c r="M28" s="9">
        <f t="shared" ref="M28:M33" si="10">AVERAGE(H28:L28)</f>
        <v>50.4</v>
      </c>
      <c r="N28" s="31">
        <f>B28/H28</f>
        <v>0.20535714285714285</v>
      </c>
      <c r="O28" s="31">
        <f t="shared" ref="O28:R33" si="11">C28/I28</f>
        <v>0.22448979591836735</v>
      </c>
      <c r="P28" s="31">
        <f t="shared" si="11"/>
        <v>0.25</v>
      </c>
      <c r="Q28" s="31">
        <f t="shared" si="11"/>
        <v>0.23353293413173654</v>
      </c>
      <c r="R28" s="31">
        <f t="shared" si="11"/>
        <v>0.22797927461139897</v>
      </c>
      <c r="S28" s="32">
        <f>AVERAGE(N28:R28)</f>
        <v>0.2282718295037291</v>
      </c>
    </row>
    <row r="29" spans="1:19" x14ac:dyDescent="0.25">
      <c r="A29" s="17" t="s">
        <v>24</v>
      </c>
      <c r="B29" s="10">
        <f>AVERAGE(B7:B10)</f>
        <v>16</v>
      </c>
      <c r="C29" s="28">
        <f t="shared" ref="C29:F29" si="12">AVERAGE(C7:C10)</f>
        <v>16.5</v>
      </c>
      <c r="D29" s="28">
        <f t="shared" si="12"/>
        <v>17.5</v>
      </c>
      <c r="E29" s="28">
        <f t="shared" si="12"/>
        <v>15.25</v>
      </c>
      <c r="F29" s="28">
        <f t="shared" si="12"/>
        <v>15.5</v>
      </c>
      <c r="G29" s="9">
        <f t="shared" si="8"/>
        <v>16.149999999999999</v>
      </c>
      <c r="H29" s="10">
        <f>AVERAGE(H7:H10)</f>
        <v>60.25</v>
      </c>
      <c r="I29" s="28">
        <f t="shared" ref="I29:L29" si="13">AVERAGE(I7:I10)</f>
        <v>59</v>
      </c>
      <c r="J29" s="28">
        <f t="shared" si="13"/>
        <v>61</v>
      </c>
      <c r="K29" s="28">
        <f t="shared" si="13"/>
        <v>65</v>
      </c>
      <c r="L29" s="28">
        <f t="shared" si="13"/>
        <v>59.5</v>
      </c>
      <c r="M29" s="9">
        <f t="shared" si="10"/>
        <v>60.95</v>
      </c>
      <c r="N29" s="31">
        <f t="shared" ref="N29:N33" si="14">B29/H29</f>
        <v>0.26556016597510373</v>
      </c>
      <c r="O29" s="31">
        <f t="shared" si="11"/>
        <v>0.27966101694915252</v>
      </c>
      <c r="P29" s="31">
        <f t="shared" si="11"/>
        <v>0.28688524590163933</v>
      </c>
      <c r="Q29" s="31">
        <f t="shared" si="11"/>
        <v>0.23461538461538461</v>
      </c>
      <c r="R29" s="31">
        <f t="shared" si="11"/>
        <v>0.26050420168067229</v>
      </c>
      <c r="S29" s="32">
        <f t="shared" ref="S29:S33" si="15">AVERAGE(N29:R29)</f>
        <v>0.26544520302439045</v>
      </c>
    </row>
    <row r="30" spans="1:19" x14ac:dyDescent="0.25">
      <c r="A30" s="17" t="s">
        <v>25</v>
      </c>
      <c r="B30" s="10">
        <f>AVERAGE(B11:B14)</f>
        <v>14.25</v>
      </c>
      <c r="C30" s="28">
        <f t="shared" ref="C30:F30" si="16">AVERAGE(C11:C14)</f>
        <v>12.5</v>
      </c>
      <c r="D30" s="28">
        <f t="shared" si="16"/>
        <v>11.5</v>
      </c>
      <c r="E30" s="28">
        <f t="shared" si="16"/>
        <v>13.25</v>
      </c>
      <c r="F30" s="28">
        <f t="shared" si="16"/>
        <v>11.75</v>
      </c>
      <c r="G30" s="9">
        <f t="shared" si="8"/>
        <v>12.65</v>
      </c>
      <c r="H30" s="10">
        <f>AVERAGE(H11:H14)</f>
        <v>64</v>
      </c>
      <c r="I30" s="28">
        <f t="shared" ref="I30:L30" si="17">AVERAGE(I11:I14)</f>
        <v>61</v>
      </c>
      <c r="J30" s="28">
        <f t="shared" si="17"/>
        <v>58.5</v>
      </c>
      <c r="K30" s="28">
        <f t="shared" si="17"/>
        <v>55.5</v>
      </c>
      <c r="L30" s="28">
        <f t="shared" si="17"/>
        <v>56.25</v>
      </c>
      <c r="M30" s="9">
        <f t="shared" si="10"/>
        <v>59.05</v>
      </c>
      <c r="N30" s="31">
        <f t="shared" si="14"/>
        <v>0.22265625</v>
      </c>
      <c r="O30" s="31">
        <f t="shared" si="11"/>
        <v>0.20491803278688525</v>
      </c>
      <c r="P30" s="31">
        <f t="shared" si="11"/>
        <v>0.19658119658119658</v>
      </c>
      <c r="Q30" s="31">
        <f t="shared" si="11"/>
        <v>0.23873873873873874</v>
      </c>
      <c r="R30" s="31">
        <f t="shared" si="11"/>
        <v>0.2088888888888889</v>
      </c>
      <c r="S30" s="32">
        <f t="shared" si="15"/>
        <v>0.21435662139914191</v>
      </c>
    </row>
    <row r="31" spans="1:19" x14ac:dyDescent="0.25">
      <c r="A31" s="17" t="s">
        <v>26</v>
      </c>
      <c r="B31" s="10">
        <f>AVERAGE(B15:B18)</f>
        <v>17.25</v>
      </c>
      <c r="C31" s="28">
        <f t="shared" ref="C31:F31" si="18">AVERAGE(C15:C18)</f>
        <v>14.75</v>
      </c>
      <c r="D31" s="28">
        <f t="shared" si="18"/>
        <v>16</v>
      </c>
      <c r="E31" s="28">
        <f t="shared" si="18"/>
        <v>16.5</v>
      </c>
      <c r="F31" s="28">
        <f t="shared" si="18"/>
        <v>13.25</v>
      </c>
      <c r="G31" s="9">
        <f t="shared" si="8"/>
        <v>15.55</v>
      </c>
      <c r="H31" s="10">
        <f>AVERAGE(H15:H18)</f>
        <v>70</v>
      </c>
      <c r="I31" s="28">
        <f t="shared" ref="I31:L31" si="19">AVERAGE(I15:I18)</f>
        <v>62.25</v>
      </c>
      <c r="J31" s="28">
        <f t="shared" si="19"/>
        <v>65</v>
      </c>
      <c r="K31" s="28">
        <f t="shared" si="19"/>
        <v>67.75</v>
      </c>
      <c r="L31" s="28">
        <f t="shared" si="19"/>
        <v>62</v>
      </c>
      <c r="M31" s="9">
        <f t="shared" si="10"/>
        <v>65.400000000000006</v>
      </c>
      <c r="N31" s="31">
        <f t="shared" si="14"/>
        <v>0.24642857142857144</v>
      </c>
      <c r="O31" s="31">
        <f t="shared" si="11"/>
        <v>0.23694779116465864</v>
      </c>
      <c r="P31" s="31">
        <f t="shared" si="11"/>
        <v>0.24615384615384617</v>
      </c>
      <c r="Q31" s="31">
        <f t="shared" si="11"/>
        <v>0.24354243542435425</v>
      </c>
      <c r="R31" s="31">
        <f t="shared" si="11"/>
        <v>0.21370967741935484</v>
      </c>
      <c r="S31" s="32">
        <f t="shared" si="15"/>
        <v>0.23735646431815707</v>
      </c>
    </row>
    <row r="32" spans="1:19" x14ac:dyDescent="0.25">
      <c r="A32" s="17" t="s">
        <v>27</v>
      </c>
      <c r="B32" s="10">
        <f>AVERAGE(B19:B22)</f>
        <v>17.25</v>
      </c>
      <c r="C32" s="28">
        <f t="shared" ref="C32:F32" si="20">AVERAGE(C19:C22)</f>
        <v>18.5</v>
      </c>
      <c r="D32" s="28">
        <f t="shared" si="20"/>
        <v>16</v>
      </c>
      <c r="E32" s="28">
        <f t="shared" si="20"/>
        <v>15.5</v>
      </c>
      <c r="F32" s="28">
        <f t="shared" si="20"/>
        <v>16.75</v>
      </c>
      <c r="G32" s="9">
        <f t="shared" si="8"/>
        <v>16.8</v>
      </c>
      <c r="H32" s="10">
        <f>AVERAGE(H19:H22)</f>
        <v>76.75</v>
      </c>
      <c r="I32" s="28">
        <f t="shared" ref="I32:L32" si="21">AVERAGE(I19:I22)</f>
        <v>66</v>
      </c>
      <c r="J32" s="28">
        <f t="shared" si="21"/>
        <v>66.5</v>
      </c>
      <c r="K32" s="28">
        <f t="shared" si="21"/>
        <v>69.25</v>
      </c>
      <c r="L32" s="28">
        <f t="shared" si="21"/>
        <v>72</v>
      </c>
      <c r="M32" s="9">
        <f t="shared" si="10"/>
        <v>70.099999999999994</v>
      </c>
      <c r="N32" s="31">
        <f t="shared" si="14"/>
        <v>0.22475570032573289</v>
      </c>
      <c r="O32" s="31">
        <f t="shared" si="11"/>
        <v>0.28030303030303028</v>
      </c>
      <c r="P32" s="31">
        <f t="shared" si="11"/>
        <v>0.24060150375939848</v>
      </c>
      <c r="Q32" s="31">
        <f t="shared" si="11"/>
        <v>0.22382671480144403</v>
      </c>
      <c r="R32" s="31">
        <f t="shared" si="11"/>
        <v>0.2326388888888889</v>
      </c>
      <c r="S32" s="32">
        <f t="shared" si="15"/>
        <v>0.2404251676156989</v>
      </c>
    </row>
    <row r="33" spans="1:19" x14ac:dyDescent="0.25">
      <c r="A33" s="17" t="s">
        <v>36</v>
      </c>
      <c r="B33" s="10">
        <f>AVERAGE(B23:B26)</f>
        <v>18.5</v>
      </c>
      <c r="C33" s="28">
        <f t="shared" ref="C33:F33" si="22">AVERAGE(C23:C26)</f>
        <v>20.25</v>
      </c>
      <c r="D33" s="28">
        <f t="shared" si="22"/>
        <v>18</v>
      </c>
      <c r="E33" s="28">
        <f t="shared" si="22"/>
        <v>17.75</v>
      </c>
      <c r="F33" s="28">
        <f t="shared" si="22"/>
        <v>20.75</v>
      </c>
      <c r="G33" s="9">
        <f t="shared" si="8"/>
        <v>19.05</v>
      </c>
      <c r="H33" s="10">
        <f>AVERAGE(H23:H26)</f>
        <v>82.5</v>
      </c>
      <c r="I33" s="28">
        <f t="shared" ref="I33:L33" si="23">AVERAGE(I23:I26)</f>
        <v>77.75</v>
      </c>
      <c r="J33" s="28">
        <f t="shared" si="23"/>
        <v>70.25</v>
      </c>
      <c r="K33" s="28">
        <f t="shared" si="23"/>
        <v>80.5</v>
      </c>
      <c r="L33" s="28">
        <f t="shared" si="23"/>
        <v>76.5</v>
      </c>
      <c r="M33" s="9">
        <f t="shared" si="10"/>
        <v>77.5</v>
      </c>
      <c r="N33" s="31">
        <f t="shared" si="14"/>
        <v>0.22424242424242424</v>
      </c>
      <c r="O33" s="31">
        <f t="shared" si="11"/>
        <v>0.26045016077170419</v>
      </c>
      <c r="P33" s="31">
        <f t="shared" si="11"/>
        <v>0.25622775800711745</v>
      </c>
      <c r="Q33" s="31">
        <f t="shared" si="11"/>
        <v>0.22049689440993789</v>
      </c>
      <c r="R33" s="31">
        <f t="shared" si="11"/>
        <v>0.27124183006535946</v>
      </c>
      <c r="S33" s="32">
        <f t="shared" si="15"/>
        <v>0.24653181349930864</v>
      </c>
    </row>
  </sheetData>
  <mergeCells count="4">
    <mergeCell ref="H1:M1"/>
    <mergeCell ref="N1:S1"/>
    <mergeCell ref="B1:G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E7F93-7343-4BDC-A1AD-701AE5CF32BD}">
  <dimension ref="A1:J13"/>
  <sheetViews>
    <sheetView workbookViewId="0"/>
  </sheetViews>
  <sheetFormatPr defaultRowHeight="15" x14ac:dyDescent="0.25"/>
  <cols>
    <col min="1" max="1" width="4.42578125" style="10" bestFit="1" customWidth="1"/>
    <col min="2" max="2" width="11.42578125" style="22" customWidth="1"/>
    <col min="3" max="3" width="9.140625" style="10" customWidth="1"/>
    <col min="4" max="7" width="9.140625" style="19"/>
    <col min="8" max="8" width="9.140625" style="21"/>
    <col min="9" max="9" width="9.140625" style="10"/>
    <col min="10" max="10" width="9.140625" style="25"/>
  </cols>
  <sheetData>
    <row r="1" spans="1:10" ht="15.75" thickBot="1" x14ac:dyDescent="0.3">
      <c r="A1" s="15" t="s">
        <v>28</v>
      </c>
      <c r="B1" s="20" t="s">
        <v>3</v>
      </c>
      <c r="C1" s="16" t="s">
        <v>30</v>
      </c>
      <c r="D1" s="16" t="s">
        <v>31</v>
      </c>
      <c r="E1" s="16" t="s">
        <v>32</v>
      </c>
      <c r="F1" s="16" t="s">
        <v>33</v>
      </c>
      <c r="G1" s="16" t="s">
        <v>34</v>
      </c>
      <c r="H1" s="13" t="s">
        <v>15</v>
      </c>
      <c r="I1" s="16" t="s">
        <v>21</v>
      </c>
      <c r="J1" s="24" t="s">
        <v>29</v>
      </c>
    </row>
    <row r="2" spans="1:10" x14ac:dyDescent="0.25">
      <c r="A2" s="10">
        <v>7</v>
      </c>
      <c r="B2" s="22" t="s">
        <v>1209</v>
      </c>
      <c r="C2" s="10" cm="1">
        <f t="array" ref="C2">SUMPRODUCT(1*(MONTH('2018-2019'!A:A)=A2))</f>
        <v>0</v>
      </c>
      <c r="D2" s="19" cm="1">
        <f t="array" ref="D2">SUMPRODUCT(1*(MONTH('2019-2020'!A:A)=A2))</f>
        <v>0</v>
      </c>
      <c r="E2" s="19" cm="1">
        <f t="array" ref="E2">SUMPRODUCT(1*(MONTH('2020-2021'!A:A)=A2))</f>
        <v>0</v>
      </c>
      <c r="F2" s="19" cm="1">
        <f t="array" ref="F2">SUMPRODUCT(1*(MONTH('2021-2022'!A:A)=A2))</f>
        <v>33</v>
      </c>
      <c r="G2" s="19" cm="1">
        <f t="array" ref="G2">SUMPRODUCT(1*(MONTH('2022-2023'!A:A)=A2))</f>
        <v>18</v>
      </c>
      <c r="H2" s="21">
        <f>SUM(C2:G2)</f>
        <v>51</v>
      </c>
      <c r="I2" s="10">
        <f>AVERAGE(C2:G2)</f>
        <v>10.199999999999999</v>
      </c>
      <c r="J2" s="25">
        <f>SUM(H2/H13)</f>
        <v>2.7808069792802616E-2</v>
      </c>
    </row>
    <row r="3" spans="1:10" x14ac:dyDescent="0.25">
      <c r="A3" s="10">
        <v>8</v>
      </c>
      <c r="B3" s="22" t="s">
        <v>4</v>
      </c>
      <c r="C3" s="10" cm="1">
        <f t="array" ref="C3">SUMPRODUCT(1*(MONTH('2018-2019'!A:A)=A3))</f>
        <v>114</v>
      </c>
      <c r="D3" s="19" cm="1">
        <f t="array" ref="D3">SUMPRODUCT(1*(MONTH('2019-2020'!A:A)=A3))</f>
        <v>119</v>
      </c>
      <c r="E3" s="19" cm="1">
        <f t="array" ref="E3">SUMPRODUCT(1*(MONTH('2020-2021'!A:A)=A3))</f>
        <v>150</v>
      </c>
      <c r="F3" s="19" cm="1">
        <f t="array" ref="F3">SUMPRODUCT(1*(MONTH('2021-2022'!A:A)=A3))</f>
        <v>104</v>
      </c>
      <c r="G3" s="19" cm="1">
        <f t="array" ref="G3">SUMPRODUCT(1*(MONTH('2022-2023'!A:A)=A3))</f>
        <v>119</v>
      </c>
      <c r="H3" s="21">
        <f>SUM(C3:G3)</f>
        <v>606</v>
      </c>
      <c r="I3" s="10">
        <f>AVERAGE(C3:G3)</f>
        <v>121.2</v>
      </c>
      <c r="J3" s="25">
        <f>SUM(H3/H13)</f>
        <v>0.33042529989094876</v>
      </c>
    </row>
    <row r="4" spans="1:10" x14ac:dyDescent="0.25">
      <c r="A4" s="10">
        <v>9</v>
      </c>
      <c r="B4" s="22" t="s">
        <v>5</v>
      </c>
      <c r="C4" s="10" cm="1">
        <f t="array" ref="C4">SUMPRODUCT(1*(MONTH('2018-2019'!A:A)=A4))</f>
        <v>67</v>
      </c>
      <c r="D4" s="19" cm="1">
        <f t="array" ref="D4">SUMPRODUCT(1*(MONTH('2019-2020'!A:A)=A4))</f>
        <v>63</v>
      </c>
      <c r="E4" s="19" cm="1">
        <f t="array" ref="E4">SUMPRODUCT(1*(MONTH('2020-2021'!A:A)=A4))</f>
        <v>63</v>
      </c>
      <c r="F4" s="19" cm="1">
        <f t="array" ref="F4">SUMPRODUCT(1*(MONTH('2021-2022'!A:A)=A4))</f>
        <v>48</v>
      </c>
      <c r="G4" s="19" cm="1">
        <f t="array" ref="G4">SUMPRODUCT(1*(MONTH('2022-2023'!A:A)=A4))</f>
        <v>50</v>
      </c>
      <c r="H4" s="21">
        <f t="shared" ref="H4:H13" si="0">SUM(C4:G4)</f>
        <v>291</v>
      </c>
      <c r="I4" s="10">
        <f t="shared" ref="I4:I12" si="1">AVERAGE(C4:G4)</f>
        <v>58.2</v>
      </c>
      <c r="J4" s="25">
        <f>SUM(H4/H13)</f>
        <v>0.15866957470010906</v>
      </c>
    </row>
    <row r="5" spans="1:10" x14ac:dyDescent="0.25">
      <c r="A5" s="10">
        <v>10</v>
      </c>
      <c r="B5" s="22" t="s">
        <v>6</v>
      </c>
      <c r="C5" s="10" cm="1">
        <f t="array" ref="C5">SUMPRODUCT(1*(MONTH('2018-2019'!A:A)=A5))</f>
        <v>49</v>
      </c>
      <c r="D5" s="19" cm="1">
        <f t="array" ref="D5">SUMPRODUCT(1*(MONTH('2019-2020'!A:A)=A5))</f>
        <v>45</v>
      </c>
      <c r="E5" s="19" cm="1">
        <f t="array" ref="E5">SUMPRODUCT(1*(MONTH('2020-2021'!A:A)=A5))</f>
        <v>40</v>
      </c>
      <c r="F5" s="19" cm="1">
        <f t="array" ref="F5">SUMPRODUCT(1*(MONTH('2021-2022'!A:A)=A5))</f>
        <v>43</v>
      </c>
      <c r="G5" s="19" cm="1">
        <f t="array" ref="G5">SUMPRODUCT(1*(MONTH('2022-2023'!A:A)=A5))</f>
        <v>35</v>
      </c>
      <c r="H5" s="21">
        <f t="shared" si="0"/>
        <v>212</v>
      </c>
      <c r="I5" s="10">
        <f t="shared" si="1"/>
        <v>42.4</v>
      </c>
      <c r="J5" s="25">
        <f>SUM(H5/H13)</f>
        <v>0.11559432933478735</v>
      </c>
    </row>
    <row r="6" spans="1:10" x14ac:dyDescent="0.25">
      <c r="A6" s="10">
        <v>11</v>
      </c>
      <c r="B6" s="22" t="s">
        <v>7</v>
      </c>
      <c r="C6" s="10" cm="1">
        <f t="array" ref="C6">SUMPRODUCT(1*(MONTH('2018-2019'!A:A)=A6))</f>
        <v>30</v>
      </c>
      <c r="D6" s="19" cm="1">
        <f t="array" ref="D6">SUMPRODUCT(1*(MONTH('2019-2020'!A:A)=A6))</f>
        <v>36</v>
      </c>
      <c r="E6" s="19" cm="1">
        <f t="array" ref="E6">SUMPRODUCT(1*(MONTH('2020-2021'!A:A)=A6))</f>
        <v>13</v>
      </c>
      <c r="F6" s="19" cm="1">
        <f t="array" ref="F6">SUMPRODUCT(1*(MONTH('2021-2022'!A:A)=A6))</f>
        <v>19</v>
      </c>
      <c r="G6" s="19" cm="1">
        <f t="array" ref="G6">SUMPRODUCT(1*(MONTH('2022-2023'!A:A)=A6))</f>
        <v>18</v>
      </c>
      <c r="H6" s="21">
        <f t="shared" si="0"/>
        <v>116</v>
      </c>
      <c r="I6" s="10">
        <f t="shared" si="1"/>
        <v>23.2</v>
      </c>
      <c r="J6" s="25">
        <f>SUM(H6/H13)</f>
        <v>6.3249727371864781E-2</v>
      </c>
    </row>
    <row r="7" spans="1:10" x14ac:dyDescent="0.25">
      <c r="A7" s="10">
        <v>12</v>
      </c>
      <c r="B7" s="22" t="s">
        <v>8</v>
      </c>
      <c r="C7" s="10" cm="1">
        <f t="array" ref="C7">SUMPRODUCT(1*(MONTH('2018-2019'!A:A)=A7))</f>
        <v>29</v>
      </c>
      <c r="D7" s="19" cm="1">
        <f t="array" ref="D7">SUMPRODUCT(1*(MONTH('2019-2020'!A:A)=A7))</f>
        <v>25</v>
      </c>
      <c r="E7" s="19" cm="1">
        <f t="array" ref="E7">SUMPRODUCT(1*(MONTH('2020-2021'!A:A)=A7))</f>
        <v>22</v>
      </c>
      <c r="F7" s="19" cm="1">
        <f t="array" ref="F7">SUMPRODUCT(1*(MONTH('2021-2022'!A:A)=A7))</f>
        <v>28</v>
      </c>
      <c r="G7" s="19" cm="1">
        <f t="array" ref="G7">SUMPRODUCT(1*(MONTH('2022-2023'!A:A)=A7))</f>
        <v>23</v>
      </c>
      <c r="H7" s="21">
        <f t="shared" si="0"/>
        <v>127</v>
      </c>
      <c r="I7" s="10">
        <f t="shared" si="1"/>
        <v>25.4</v>
      </c>
      <c r="J7" s="25">
        <f>SUM(H7/H13)</f>
        <v>6.9247546346782984E-2</v>
      </c>
    </row>
    <row r="8" spans="1:10" x14ac:dyDescent="0.25">
      <c r="A8" s="10">
        <v>1</v>
      </c>
      <c r="B8" s="22" t="s">
        <v>9</v>
      </c>
      <c r="C8" s="10" cm="1">
        <f t="array" ref="C8">SUMPRODUCT(1*(MONTH('2018-2019'!A2:A380)=A8))</f>
        <v>24</v>
      </c>
      <c r="D8" s="19" cm="1">
        <f t="array" ref="D8">SUMPRODUCT(1*(MONTH('2019-2020'!A2:A375)=A8))</f>
        <v>28</v>
      </c>
      <c r="E8" s="19" cm="1">
        <f t="array" ref="E8">SUMPRODUCT(1*(MONTH('2020-2021'!A2:A374)=A8))</f>
        <v>29</v>
      </c>
      <c r="F8" s="19" cm="1">
        <f t="array" ref="F8">SUMPRODUCT(1*(MONTH('2021-2022'!A2:A353)=A8))</f>
        <v>22</v>
      </c>
      <c r="G8" s="19" cm="1">
        <f t="array" ref="G8">SUMPRODUCT(1*(MONTH('2022-2023'!A2:A357)=A8))</f>
        <v>21</v>
      </c>
      <c r="H8" s="21">
        <f t="shared" si="0"/>
        <v>124</v>
      </c>
      <c r="I8" s="10">
        <f t="shared" si="1"/>
        <v>24.8</v>
      </c>
      <c r="J8" s="25">
        <f>SUM(H8/H13)</f>
        <v>6.7611777535441661E-2</v>
      </c>
    </row>
    <row r="9" spans="1:10" x14ac:dyDescent="0.25">
      <c r="A9" s="10">
        <v>2</v>
      </c>
      <c r="B9" s="22" t="s">
        <v>10</v>
      </c>
      <c r="C9" s="10" cm="1">
        <f t="array" ref="C9">SUMPRODUCT(1*(MONTH('2018-2019'!A:A)=A9))</f>
        <v>19</v>
      </c>
      <c r="D9" s="19" cm="1">
        <f t="array" ref="D9">SUMPRODUCT(1*(MONTH('2019-2020'!A:A)=A9))</f>
        <v>21</v>
      </c>
      <c r="E9" s="19" cm="1">
        <f t="array" ref="E9">SUMPRODUCT(1*(MONTH('2020-2021'!A:A)=A9))</f>
        <v>24</v>
      </c>
      <c r="F9" s="19" cm="1">
        <f t="array" ref="F9">SUMPRODUCT(1*(MONTH('2021-2022'!A:A)=A9))</f>
        <v>17</v>
      </c>
      <c r="G9" s="19" cm="1">
        <f t="array" ref="G9">SUMPRODUCT(1*(MONTH('2022-2023'!A:A)=A9))</f>
        <v>19</v>
      </c>
      <c r="H9" s="21">
        <f t="shared" si="0"/>
        <v>100</v>
      </c>
      <c r="I9" s="10">
        <f t="shared" si="1"/>
        <v>20</v>
      </c>
      <c r="J9" s="25">
        <f>SUM(H9/H13)</f>
        <v>5.4525627044711013E-2</v>
      </c>
    </row>
    <row r="10" spans="1:10" x14ac:dyDescent="0.25">
      <c r="A10" s="10">
        <v>3</v>
      </c>
      <c r="B10" s="22" t="s">
        <v>11</v>
      </c>
      <c r="C10" s="10" cm="1">
        <f t="array" ref="C10">SUMPRODUCT(1*(MONTH('2018-2019'!A:A)=A10))</f>
        <v>24</v>
      </c>
      <c r="D10" s="19" cm="1">
        <f t="array" ref="D10">SUMPRODUCT(1*(MONTH('2019-2020'!A:A)=A10))</f>
        <v>17</v>
      </c>
      <c r="E10" s="19" cm="1">
        <f t="array" ref="E10">SUMPRODUCT(1*(MONTH('2020-2021'!A:A)=A10))</f>
        <v>14</v>
      </c>
      <c r="F10" s="19" cm="1">
        <f t="array" ref="F10">SUMPRODUCT(1*(MONTH('2021-2022'!A:A)=A10))</f>
        <v>22</v>
      </c>
      <c r="G10" s="19" cm="1">
        <f t="array" ref="G10">SUMPRODUCT(1*(MONTH('2022-2023'!A:A)=A10))</f>
        <v>24</v>
      </c>
      <c r="H10" s="21">
        <f t="shared" si="0"/>
        <v>101</v>
      </c>
      <c r="I10" s="10">
        <f t="shared" si="1"/>
        <v>20.2</v>
      </c>
      <c r="J10" s="25">
        <f>SUM(H10/H13)</f>
        <v>5.5070883315158123E-2</v>
      </c>
    </row>
    <row r="11" spans="1:10" x14ac:dyDescent="0.25">
      <c r="A11" s="10">
        <v>4</v>
      </c>
      <c r="B11" s="22" t="s">
        <v>12</v>
      </c>
      <c r="C11" s="10" cm="1">
        <f t="array" ref="C11">SUMPRODUCT(1*(MONTH('2018-2019'!A:A)=A11))</f>
        <v>22</v>
      </c>
      <c r="D11" s="19" cm="1">
        <f t="array" ref="D11">SUMPRODUCT(1*(MONTH('2019-2020'!A:A)=A11))</f>
        <v>20</v>
      </c>
      <c r="E11" s="19" cm="1">
        <f t="array" ref="E11">SUMPRODUCT(1*(MONTH('2020-2021'!A:A)=A11))</f>
        <v>16</v>
      </c>
      <c r="F11" s="19" cm="1">
        <f t="array" ref="F11">SUMPRODUCT(1*(MONTH('2021-2022'!A:A)=A11))</f>
        <v>16</v>
      </c>
      <c r="G11" s="19" cm="1">
        <f t="array" ref="G11">SUMPRODUCT(1*(MONTH('2022-2023'!A:A)=A11))</f>
        <v>29</v>
      </c>
      <c r="H11" s="21">
        <f t="shared" si="0"/>
        <v>103</v>
      </c>
      <c r="I11" s="10">
        <f t="shared" si="1"/>
        <v>20.6</v>
      </c>
      <c r="J11" s="25">
        <f>SUM(H11/H13)</f>
        <v>5.6161395856052343E-2</v>
      </c>
    </row>
    <row r="12" spans="1:10" x14ac:dyDescent="0.25">
      <c r="A12" s="10">
        <v>5</v>
      </c>
      <c r="B12" s="22" t="s">
        <v>13</v>
      </c>
      <c r="C12" s="10" cm="1">
        <f t="array" ref="C12">SUMPRODUCT(1*(MONTH('2018-2019'!A:A)=A12))</f>
        <v>1</v>
      </c>
      <c r="D12" s="19" cm="1">
        <f t="array" ref="D12">SUMPRODUCT(1*(MONTH('2019-2020'!A:A)=A12))</f>
        <v>0</v>
      </c>
      <c r="E12" s="19" cm="1">
        <f t="array" ref="E12">SUMPRODUCT(1*(MONTH('2020-2021'!A:A)=A12))</f>
        <v>2</v>
      </c>
      <c r="F12" s="19" cm="1">
        <f t="array" ref="F12">SUMPRODUCT(1*(MONTH('2021-2022'!A:A)=A12))</f>
        <v>0</v>
      </c>
      <c r="G12" s="19" cm="1">
        <f t="array" ref="G12">SUMPRODUCT(1*(MONTH('2022-2023'!A:A)=A12))</f>
        <v>0</v>
      </c>
      <c r="H12" s="21">
        <f t="shared" si="0"/>
        <v>3</v>
      </c>
      <c r="I12" s="10">
        <f t="shared" si="1"/>
        <v>0.6</v>
      </c>
      <c r="J12" s="25">
        <f>SUM(H12/H13)</f>
        <v>1.6357688113413304E-3</v>
      </c>
    </row>
    <row r="13" spans="1:10" x14ac:dyDescent="0.25">
      <c r="B13" s="22" t="s">
        <v>15</v>
      </c>
      <c r="C13" s="7">
        <f>SUM(C2:C12)</f>
        <v>379</v>
      </c>
      <c r="D13" s="8">
        <f t="shared" ref="D13:G13" si="2">SUM(D2:D12)</f>
        <v>374</v>
      </c>
      <c r="E13" s="8">
        <f t="shared" si="2"/>
        <v>373</v>
      </c>
      <c r="F13" s="8">
        <f t="shared" si="2"/>
        <v>352</v>
      </c>
      <c r="G13" s="8">
        <f t="shared" si="2"/>
        <v>356</v>
      </c>
      <c r="H13" s="23">
        <f t="shared" si="0"/>
        <v>1834</v>
      </c>
      <c r="I13" s="10">
        <f>H13/5</f>
        <v>366.8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E8DA-ABEC-41B8-986C-7857C0470898}">
  <dimension ref="A1:E380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8" customWidth="1"/>
  </cols>
  <sheetData>
    <row r="1" spans="1:5" ht="30" x14ac:dyDescent="0.25">
      <c r="A1" s="2"/>
      <c r="B1" s="2" t="s">
        <v>2</v>
      </c>
      <c r="C1" s="2" t="s">
        <v>0</v>
      </c>
      <c r="D1" s="2" t="s">
        <v>1</v>
      </c>
      <c r="E1" s="33" t="s">
        <v>1213</v>
      </c>
    </row>
    <row r="2" spans="1:5" x14ac:dyDescent="0.25">
      <c r="A2" s="1">
        <v>43316</v>
      </c>
      <c r="B2" t="s">
        <v>85</v>
      </c>
      <c r="C2" t="s">
        <v>1175</v>
      </c>
      <c r="D2" t="s">
        <v>1177</v>
      </c>
      <c r="E2" s="28">
        <v>2</v>
      </c>
    </row>
    <row r="3" spans="1:5" x14ac:dyDescent="0.25">
      <c r="A3" s="1">
        <v>43316</v>
      </c>
      <c r="B3" t="s">
        <v>130</v>
      </c>
      <c r="C3" t="s">
        <v>1178</v>
      </c>
      <c r="D3" t="s">
        <v>1190</v>
      </c>
      <c r="E3" s="28">
        <v>2</v>
      </c>
    </row>
    <row r="4" spans="1:5" x14ac:dyDescent="0.25">
      <c r="A4" s="1">
        <v>43316</v>
      </c>
      <c r="B4" t="s">
        <v>209</v>
      </c>
      <c r="C4" t="s">
        <v>1187</v>
      </c>
      <c r="D4" t="s">
        <v>1204</v>
      </c>
      <c r="E4" s="28">
        <v>1</v>
      </c>
    </row>
    <row r="5" spans="1:5" x14ac:dyDescent="0.25">
      <c r="A5" s="1">
        <v>43316</v>
      </c>
      <c r="B5" t="s">
        <v>323</v>
      </c>
      <c r="C5" t="s">
        <v>1194</v>
      </c>
      <c r="D5" t="s">
        <v>1189</v>
      </c>
      <c r="E5" s="28">
        <v>1</v>
      </c>
    </row>
    <row r="6" spans="1:5" x14ac:dyDescent="0.25">
      <c r="A6" s="1">
        <v>43316</v>
      </c>
      <c r="B6" t="s">
        <v>160</v>
      </c>
      <c r="C6" t="s">
        <v>1182</v>
      </c>
      <c r="D6" t="s">
        <v>1185</v>
      </c>
      <c r="E6" s="28">
        <v>4</v>
      </c>
    </row>
    <row r="7" spans="1:5" x14ac:dyDescent="0.25">
      <c r="A7" s="1">
        <v>43316</v>
      </c>
      <c r="B7" t="s">
        <v>370</v>
      </c>
      <c r="C7" t="s">
        <v>1204</v>
      </c>
      <c r="D7" t="s">
        <v>1187</v>
      </c>
      <c r="E7" s="28">
        <v>1</v>
      </c>
    </row>
    <row r="8" spans="1:5" x14ac:dyDescent="0.25">
      <c r="A8" s="1">
        <v>43316</v>
      </c>
      <c r="B8" t="s">
        <v>116</v>
      </c>
      <c r="C8" t="s">
        <v>1177</v>
      </c>
      <c r="D8" t="s">
        <v>1175</v>
      </c>
      <c r="E8" s="28">
        <v>1</v>
      </c>
    </row>
    <row r="9" spans="1:5" x14ac:dyDescent="0.25">
      <c r="A9" s="1">
        <v>43316</v>
      </c>
      <c r="B9" t="s">
        <v>386</v>
      </c>
      <c r="C9" t="s">
        <v>1205</v>
      </c>
      <c r="D9" t="s">
        <v>1202</v>
      </c>
      <c r="E9" s="28">
        <v>1</v>
      </c>
    </row>
    <row r="10" spans="1:5" x14ac:dyDescent="0.25">
      <c r="A10" s="1">
        <v>43316</v>
      </c>
      <c r="B10" t="s">
        <v>71</v>
      </c>
      <c r="C10" t="s">
        <v>1174</v>
      </c>
      <c r="D10" t="s">
        <v>1181</v>
      </c>
      <c r="E10" s="28">
        <v>1</v>
      </c>
    </row>
    <row r="11" spans="1:5" x14ac:dyDescent="0.25">
      <c r="A11" s="1">
        <v>43316</v>
      </c>
      <c r="B11" t="s">
        <v>307</v>
      </c>
      <c r="C11" t="s">
        <v>1193</v>
      </c>
      <c r="D11" t="s">
        <v>1176</v>
      </c>
      <c r="E11" s="28">
        <v>1</v>
      </c>
    </row>
    <row r="12" spans="1:5" x14ac:dyDescent="0.25">
      <c r="A12" s="1">
        <v>43316</v>
      </c>
      <c r="B12" t="s">
        <v>161</v>
      </c>
      <c r="C12" t="s">
        <v>1182</v>
      </c>
      <c r="D12" t="s">
        <v>1185</v>
      </c>
      <c r="E12" s="28">
        <v>1</v>
      </c>
    </row>
    <row r="13" spans="1:5" x14ac:dyDescent="0.25">
      <c r="A13" s="1">
        <v>43316</v>
      </c>
      <c r="B13" t="s">
        <v>222</v>
      </c>
      <c r="C13" t="s">
        <v>1188</v>
      </c>
      <c r="D13" t="s">
        <v>1191</v>
      </c>
      <c r="E13" s="28">
        <v>1</v>
      </c>
    </row>
    <row r="14" spans="1:5" x14ac:dyDescent="0.25">
      <c r="A14" s="1">
        <v>43316</v>
      </c>
      <c r="B14" t="s">
        <v>308</v>
      </c>
      <c r="C14" t="s">
        <v>1193</v>
      </c>
      <c r="D14" t="s">
        <v>1176</v>
      </c>
      <c r="E14" s="28">
        <v>1</v>
      </c>
    </row>
    <row r="15" spans="1:5" x14ac:dyDescent="0.25">
      <c r="A15" s="1">
        <v>43316</v>
      </c>
      <c r="B15" t="s">
        <v>55</v>
      </c>
      <c r="C15" t="s">
        <v>1173</v>
      </c>
      <c r="D15" t="s">
        <v>1196</v>
      </c>
      <c r="E15" s="28">
        <v>1</v>
      </c>
    </row>
    <row r="16" spans="1:5" x14ac:dyDescent="0.25">
      <c r="A16" s="1">
        <v>43316</v>
      </c>
      <c r="B16" t="s">
        <v>372</v>
      </c>
      <c r="C16" t="s">
        <v>1204</v>
      </c>
      <c r="D16" t="s">
        <v>1187</v>
      </c>
      <c r="E16" s="28">
        <v>1</v>
      </c>
    </row>
    <row r="17" spans="1:5" x14ac:dyDescent="0.25">
      <c r="A17" s="1">
        <v>43316</v>
      </c>
      <c r="B17" t="s">
        <v>163</v>
      </c>
      <c r="C17" t="s">
        <v>1182</v>
      </c>
      <c r="D17" t="s">
        <v>1185</v>
      </c>
      <c r="E17" s="28">
        <v>1</v>
      </c>
    </row>
    <row r="18" spans="1:5" x14ac:dyDescent="0.25">
      <c r="A18" s="1">
        <v>43316</v>
      </c>
      <c r="B18" t="s">
        <v>256</v>
      </c>
      <c r="C18" t="s">
        <v>1190</v>
      </c>
      <c r="D18" t="s">
        <v>1178</v>
      </c>
      <c r="E18" s="28">
        <v>1</v>
      </c>
    </row>
    <row r="19" spans="1:5" x14ac:dyDescent="0.25">
      <c r="A19" s="1">
        <v>43316</v>
      </c>
      <c r="B19" t="s">
        <v>99</v>
      </c>
      <c r="C19" t="s">
        <v>1176</v>
      </c>
      <c r="D19" t="s">
        <v>1193</v>
      </c>
      <c r="E19" s="28">
        <v>1</v>
      </c>
    </row>
    <row r="20" spans="1:5" x14ac:dyDescent="0.25">
      <c r="A20" s="1">
        <v>43316</v>
      </c>
      <c r="B20" t="s">
        <v>129</v>
      </c>
      <c r="C20" t="s">
        <v>1178</v>
      </c>
      <c r="D20" t="s">
        <v>1190</v>
      </c>
      <c r="E20" s="28">
        <v>2</v>
      </c>
    </row>
    <row r="21" spans="1:5" x14ac:dyDescent="0.25">
      <c r="A21" s="1">
        <v>43316</v>
      </c>
      <c r="B21" t="s">
        <v>84</v>
      </c>
      <c r="C21" t="s">
        <v>1175</v>
      </c>
      <c r="D21" t="s">
        <v>1177</v>
      </c>
      <c r="E21" s="28">
        <v>1</v>
      </c>
    </row>
    <row r="22" spans="1:5" x14ac:dyDescent="0.25">
      <c r="A22" s="1">
        <v>43316</v>
      </c>
      <c r="B22" t="s">
        <v>192</v>
      </c>
      <c r="C22" t="s">
        <v>1186</v>
      </c>
      <c r="D22" t="s">
        <v>1192</v>
      </c>
      <c r="E22" s="28">
        <v>1</v>
      </c>
    </row>
    <row r="23" spans="1:5" x14ac:dyDescent="0.25">
      <c r="A23" s="1">
        <v>43316</v>
      </c>
      <c r="B23" t="s">
        <v>257</v>
      </c>
      <c r="C23" t="s">
        <v>1190</v>
      </c>
      <c r="D23" t="s">
        <v>1178</v>
      </c>
      <c r="E23" s="28">
        <v>1</v>
      </c>
    </row>
    <row r="24" spans="1:5" x14ac:dyDescent="0.25">
      <c r="A24" s="1">
        <v>43316</v>
      </c>
      <c r="B24" t="s">
        <v>114</v>
      </c>
      <c r="C24" t="s">
        <v>1177</v>
      </c>
      <c r="D24" t="s">
        <v>1175</v>
      </c>
      <c r="E24" s="28">
        <v>1</v>
      </c>
    </row>
    <row r="25" spans="1:5" x14ac:dyDescent="0.25">
      <c r="A25" s="1">
        <v>43316</v>
      </c>
      <c r="B25" t="s">
        <v>387</v>
      </c>
      <c r="C25" t="s">
        <v>1205</v>
      </c>
      <c r="D25" t="s">
        <v>1202</v>
      </c>
      <c r="E25" s="28">
        <v>1</v>
      </c>
    </row>
    <row r="26" spans="1:5" x14ac:dyDescent="0.25">
      <c r="A26" s="1">
        <v>43316</v>
      </c>
      <c r="B26" t="s">
        <v>290</v>
      </c>
      <c r="C26" t="s">
        <v>1192</v>
      </c>
      <c r="D26" t="s">
        <v>1186</v>
      </c>
      <c r="E26" s="28">
        <v>1</v>
      </c>
    </row>
    <row r="27" spans="1:5" x14ac:dyDescent="0.25">
      <c r="A27" s="1">
        <v>43316</v>
      </c>
      <c r="B27" t="s">
        <v>208</v>
      </c>
      <c r="C27" t="s">
        <v>1187</v>
      </c>
      <c r="D27" t="s">
        <v>1204</v>
      </c>
      <c r="E27" s="28">
        <v>1</v>
      </c>
    </row>
    <row r="28" spans="1:5" x14ac:dyDescent="0.25">
      <c r="A28" s="1">
        <v>43316</v>
      </c>
      <c r="B28" t="s">
        <v>115</v>
      </c>
      <c r="C28" t="s">
        <v>1177</v>
      </c>
      <c r="D28" t="s">
        <v>1175</v>
      </c>
      <c r="E28" s="28">
        <v>3</v>
      </c>
    </row>
    <row r="29" spans="1:5" x14ac:dyDescent="0.25">
      <c r="A29" s="1">
        <v>43316</v>
      </c>
      <c r="B29" t="s">
        <v>191</v>
      </c>
      <c r="C29" t="s">
        <v>1186</v>
      </c>
      <c r="D29" t="s">
        <v>1192</v>
      </c>
      <c r="E29" s="28">
        <v>2</v>
      </c>
    </row>
    <row r="30" spans="1:5" x14ac:dyDescent="0.25">
      <c r="A30" s="1">
        <v>43316</v>
      </c>
      <c r="B30" t="s">
        <v>210</v>
      </c>
      <c r="C30" t="s">
        <v>1187</v>
      </c>
      <c r="D30" t="s">
        <v>1204</v>
      </c>
      <c r="E30" s="28">
        <v>1</v>
      </c>
    </row>
    <row r="31" spans="1:5" x14ac:dyDescent="0.25">
      <c r="A31" s="1">
        <v>43316</v>
      </c>
      <c r="B31" t="s">
        <v>371</v>
      </c>
      <c r="C31" t="s">
        <v>1204</v>
      </c>
      <c r="D31" t="s">
        <v>1187</v>
      </c>
      <c r="E31" s="28">
        <v>1</v>
      </c>
    </row>
    <row r="32" spans="1:5" x14ac:dyDescent="0.25">
      <c r="A32" s="1">
        <v>43316</v>
      </c>
      <c r="B32" t="s">
        <v>37</v>
      </c>
      <c r="C32" t="s">
        <v>1172</v>
      </c>
      <c r="D32" t="s">
        <v>1208</v>
      </c>
      <c r="E32" s="28">
        <v>1</v>
      </c>
    </row>
    <row r="33" spans="1:5" x14ac:dyDescent="0.25">
      <c r="A33" s="1">
        <v>43316</v>
      </c>
      <c r="B33" t="s">
        <v>324</v>
      </c>
      <c r="C33" t="s">
        <v>1194</v>
      </c>
      <c r="D33" t="s">
        <v>1189</v>
      </c>
      <c r="E33" s="28">
        <v>1</v>
      </c>
    </row>
    <row r="34" spans="1:5" x14ac:dyDescent="0.25">
      <c r="A34" s="1">
        <v>43316</v>
      </c>
      <c r="B34" t="s">
        <v>223</v>
      </c>
      <c r="C34" t="s">
        <v>1188</v>
      </c>
      <c r="D34" t="s">
        <v>1191</v>
      </c>
      <c r="E34" s="28">
        <v>2</v>
      </c>
    </row>
    <row r="35" spans="1:5" x14ac:dyDescent="0.25">
      <c r="A35" s="1">
        <v>43316</v>
      </c>
      <c r="B35" t="s">
        <v>339</v>
      </c>
      <c r="C35" t="s">
        <v>1196</v>
      </c>
      <c r="D35" t="s">
        <v>1173</v>
      </c>
      <c r="E35" s="28">
        <v>1</v>
      </c>
    </row>
    <row r="36" spans="1:5" x14ac:dyDescent="0.25">
      <c r="A36" s="1">
        <v>43316</v>
      </c>
      <c r="B36" t="s">
        <v>291</v>
      </c>
      <c r="C36" t="s">
        <v>1192</v>
      </c>
      <c r="D36" t="s">
        <v>1174</v>
      </c>
      <c r="E36" s="28">
        <v>1</v>
      </c>
    </row>
    <row r="37" spans="1:5" x14ac:dyDescent="0.25">
      <c r="A37" s="1">
        <v>43316</v>
      </c>
      <c r="B37" t="s">
        <v>162</v>
      </c>
      <c r="C37" t="s">
        <v>1182</v>
      </c>
      <c r="D37" t="s">
        <v>1185</v>
      </c>
      <c r="E37" s="28">
        <v>1</v>
      </c>
    </row>
    <row r="38" spans="1:5" x14ac:dyDescent="0.25">
      <c r="A38" s="1">
        <v>43316</v>
      </c>
      <c r="B38" t="s">
        <v>142</v>
      </c>
      <c r="C38" t="s">
        <v>1181</v>
      </c>
      <c r="D38" t="s">
        <v>1174</v>
      </c>
      <c r="E38" s="28">
        <v>2</v>
      </c>
    </row>
    <row r="39" spans="1:5" x14ac:dyDescent="0.25">
      <c r="A39" s="1">
        <v>43316</v>
      </c>
      <c r="B39" t="s">
        <v>373</v>
      </c>
      <c r="C39" t="s">
        <v>1204</v>
      </c>
      <c r="D39" t="s">
        <v>1187</v>
      </c>
      <c r="E39" s="28">
        <v>1</v>
      </c>
    </row>
    <row r="40" spans="1:5" x14ac:dyDescent="0.25">
      <c r="A40" s="1">
        <v>43323</v>
      </c>
      <c r="B40" t="s">
        <v>225</v>
      </c>
      <c r="C40" t="s">
        <v>1188</v>
      </c>
      <c r="D40" t="s">
        <v>1208</v>
      </c>
      <c r="E40" s="28">
        <v>1</v>
      </c>
    </row>
    <row r="41" spans="1:5" x14ac:dyDescent="0.25">
      <c r="A41" s="1">
        <v>43323</v>
      </c>
      <c r="B41" t="s">
        <v>398</v>
      </c>
      <c r="C41" t="s">
        <v>1208</v>
      </c>
      <c r="D41" t="s">
        <v>1188</v>
      </c>
      <c r="E41" s="28">
        <v>1</v>
      </c>
    </row>
    <row r="42" spans="1:5" x14ac:dyDescent="0.25">
      <c r="A42" s="1">
        <v>43323</v>
      </c>
      <c r="B42" t="s">
        <v>194</v>
      </c>
      <c r="C42" t="s">
        <v>1186</v>
      </c>
      <c r="D42" t="s">
        <v>1204</v>
      </c>
      <c r="E42" s="28">
        <v>1</v>
      </c>
    </row>
    <row r="43" spans="1:5" x14ac:dyDescent="0.25">
      <c r="A43" s="1">
        <v>43323</v>
      </c>
      <c r="B43" t="s">
        <v>72</v>
      </c>
      <c r="C43" t="s">
        <v>1174</v>
      </c>
      <c r="D43" t="s">
        <v>1192</v>
      </c>
      <c r="E43" s="28">
        <v>1</v>
      </c>
    </row>
    <row r="44" spans="1:5" x14ac:dyDescent="0.25">
      <c r="A44" s="1">
        <v>43323</v>
      </c>
      <c r="B44" t="s">
        <v>224</v>
      </c>
      <c r="C44" t="s">
        <v>1188</v>
      </c>
      <c r="D44" t="s">
        <v>1208</v>
      </c>
      <c r="E44" s="28">
        <v>1</v>
      </c>
    </row>
    <row r="45" spans="1:5" x14ac:dyDescent="0.25">
      <c r="A45" s="1">
        <v>43323</v>
      </c>
      <c r="B45" t="s">
        <v>131</v>
      </c>
      <c r="C45" t="s">
        <v>1178</v>
      </c>
      <c r="D45" t="s">
        <v>1191</v>
      </c>
      <c r="E45" s="28">
        <v>1</v>
      </c>
    </row>
    <row r="46" spans="1:5" x14ac:dyDescent="0.25">
      <c r="A46" s="1">
        <v>43323</v>
      </c>
      <c r="B46" t="s">
        <v>340</v>
      </c>
      <c r="C46" t="s">
        <v>1196</v>
      </c>
      <c r="D46" t="s">
        <v>1176</v>
      </c>
      <c r="E46" s="28">
        <v>1</v>
      </c>
    </row>
    <row r="47" spans="1:5" x14ac:dyDescent="0.25">
      <c r="A47" s="1">
        <v>43323</v>
      </c>
      <c r="B47" t="s">
        <v>56</v>
      </c>
      <c r="C47" t="s">
        <v>1173</v>
      </c>
      <c r="D47" t="s">
        <v>1193</v>
      </c>
      <c r="E47" s="28">
        <v>2</v>
      </c>
    </row>
    <row r="48" spans="1:5" x14ac:dyDescent="0.25">
      <c r="A48" s="1">
        <v>43323</v>
      </c>
      <c r="B48" t="s">
        <v>164</v>
      </c>
      <c r="C48" t="s">
        <v>1182</v>
      </c>
      <c r="D48" t="s">
        <v>1194</v>
      </c>
      <c r="E48" s="28">
        <v>1</v>
      </c>
    </row>
    <row r="49" spans="1:5" x14ac:dyDescent="0.25">
      <c r="A49" s="1">
        <v>43323</v>
      </c>
      <c r="B49" t="s">
        <v>258</v>
      </c>
      <c r="C49" t="s">
        <v>1190</v>
      </c>
      <c r="D49" t="s">
        <v>1181</v>
      </c>
      <c r="E49" s="28">
        <v>1</v>
      </c>
    </row>
    <row r="50" spans="1:5" x14ac:dyDescent="0.25">
      <c r="A50" s="1">
        <v>43323</v>
      </c>
      <c r="B50" t="s">
        <v>100</v>
      </c>
      <c r="C50" t="s">
        <v>1176</v>
      </c>
      <c r="D50" t="s">
        <v>1196</v>
      </c>
      <c r="E50" s="28">
        <v>1</v>
      </c>
    </row>
    <row r="51" spans="1:5" x14ac:dyDescent="0.25">
      <c r="A51" s="1">
        <v>43323</v>
      </c>
      <c r="B51" t="s">
        <v>259</v>
      </c>
      <c r="C51" t="s">
        <v>1190</v>
      </c>
      <c r="D51" t="s">
        <v>1181</v>
      </c>
      <c r="E51" s="28">
        <v>1</v>
      </c>
    </row>
    <row r="52" spans="1:5" x14ac:dyDescent="0.25">
      <c r="A52" s="1">
        <v>43323</v>
      </c>
      <c r="B52" t="s">
        <v>193</v>
      </c>
      <c r="C52" t="s">
        <v>1186</v>
      </c>
      <c r="D52" t="s">
        <v>1204</v>
      </c>
      <c r="E52" s="28">
        <v>1</v>
      </c>
    </row>
    <row r="53" spans="1:5" x14ac:dyDescent="0.25">
      <c r="A53" s="1">
        <v>43323</v>
      </c>
      <c r="B53" t="s">
        <v>176</v>
      </c>
      <c r="C53" t="s">
        <v>1185</v>
      </c>
      <c r="D53" t="s">
        <v>1187</v>
      </c>
      <c r="E53" s="28">
        <v>1</v>
      </c>
    </row>
    <row r="54" spans="1:5" x14ac:dyDescent="0.25">
      <c r="A54" s="1">
        <v>43323</v>
      </c>
      <c r="B54" t="s">
        <v>397</v>
      </c>
      <c r="C54" t="s">
        <v>1208</v>
      </c>
      <c r="D54" t="s">
        <v>1188</v>
      </c>
      <c r="E54" s="28">
        <v>1</v>
      </c>
    </row>
    <row r="55" spans="1:5" x14ac:dyDescent="0.25">
      <c r="A55" s="1">
        <v>43323</v>
      </c>
      <c r="B55" t="s">
        <v>132</v>
      </c>
      <c r="C55" t="s">
        <v>1178</v>
      </c>
      <c r="D55" t="s">
        <v>1191</v>
      </c>
      <c r="E55" s="28">
        <v>1</v>
      </c>
    </row>
    <row r="56" spans="1:5" x14ac:dyDescent="0.25">
      <c r="A56" s="1">
        <v>43323</v>
      </c>
      <c r="B56" t="s">
        <v>388</v>
      </c>
      <c r="C56" t="s">
        <v>1205</v>
      </c>
      <c r="D56" t="s">
        <v>1175</v>
      </c>
      <c r="E56" s="28">
        <v>1</v>
      </c>
    </row>
    <row r="57" spans="1:5" x14ac:dyDescent="0.25">
      <c r="A57" s="1">
        <v>43323</v>
      </c>
      <c r="B57" t="s">
        <v>38</v>
      </c>
      <c r="C57" t="s">
        <v>1172</v>
      </c>
      <c r="D57" t="s">
        <v>1189</v>
      </c>
      <c r="E57" s="28">
        <v>1</v>
      </c>
    </row>
    <row r="58" spans="1:5" x14ac:dyDescent="0.25">
      <c r="A58" s="1">
        <v>43323</v>
      </c>
      <c r="B58" t="s">
        <v>177</v>
      </c>
      <c r="C58" t="s">
        <v>1185</v>
      </c>
      <c r="D58" t="s">
        <v>1187</v>
      </c>
      <c r="E58" s="28">
        <v>1</v>
      </c>
    </row>
    <row r="59" spans="1:5" x14ac:dyDescent="0.25">
      <c r="A59" s="1">
        <v>43323</v>
      </c>
      <c r="B59" t="s">
        <v>309</v>
      </c>
      <c r="C59" t="s">
        <v>1193</v>
      </c>
      <c r="D59" t="s">
        <v>1173</v>
      </c>
      <c r="E59" s="28">
        <v>2</v>
      </c>
    </row>
    <row r="60" spans="1:5" x14ac:dyDescent="0.25">
      <c r="A60" s="1">
        <v>43330</v>
      </c>
      <c r="B60" t="s">
        <v>240</v>
      </c>
      <c r="C60" t="s">
        <v>1189</v>
      </c>
      <c r="D60" t="s">
        <v>1178</v>
      </c>
      <c r="E60" s="28">
        <v>1</v>
      </c>
    </row>
    <row r="61" spans="1:5" x14ac:dyDescent="0.25">
      <c r="A61" s="1">
        <v>43330</v>
      </c>
      <c r="B61" t="s">
        <v>133</v>
      </c>
      <c r="C61" t="s">
        <v>1178</v>
      </c>
      <c r="D61" t="s">
        <v>1189</v>
      </c>
      <c r="E61" s="28">
        <v>1</v>
      </c>
    </row>
    <row r="62" spans="1:5" x14ac:dyDescent="0.25">
      <c r="A62" s="1">
        <v>43330</v>
      </c>
      <c r="B62" t="s">
        <v>195</v>
      </c>
      <c r="C62" t="s">
        <v>1186</v>
      </c>
      <c r="D62" t="s">
        <v>1185</v>
      </c>
      <c r="E62" s="28">
        <v>1</v>
      </c>
    </row>
    <row r="63" spans="1:5" x14ac:dyDescent="0.25">
      <c r="A63" s="1">
        <v>43330</v>
      </c>
      <c r="B63" t="s">
        <v>311</v>
      </c>
      <c r="C63" t="s">
        <v>1193</v>
      </c>
      <c r="D63" t="s">
        <v>1208</v>
      </c>
      <c r="E63" s="28">
        <v>1</v>
      </c>
    </row>
    <row r="64" spans="1:5" x14ac:dyDescent="0.25">
      <c r="A64" s="1">
        <v>43330</v>
      </c>
      <c r="B64" t="s">
        <v>143</v>
      </c>
      <c r="C64" t="s">
        <v>1181</v>
      </c>
      <c r="D64" t="s">
        <v>1191</v>
      </c>
      <c r="E64" s="28">
        <v>1</v>
      </c>
    </row>
    <row r="65" spans="1:5" x14ac:dyDescent="0.25">
      <c r="A65" s="1">
        <v>43330</v>
      </c>
      <c r="B65" t="s">
        <v>273</v>
      </c>
      <c r="C65" t="s">
        <v>1191</v>
      </c>
      <c r="D65" t="s">
        <v>1181</v>
      </c>
      <c r="E65" s="28">
        <v>1</v>
      </c>
    </row>
    <row r="66" spans="1:5" x14ac:dyDescent="0.25">
      <c r="A66" s="1">
        <v>43330</v>
      </c>
      <c r="B66" t="s">
        <v>374</v>
      </c>
      <c r="C66" t="s">
        <v>1204</v>
      </c>
      <c r="D66" t="s">
        <v>1205</v>
      </c>
      <c r="E66" s="28">
        <v>1</v>
      </c>
    </row>
    <row r="67" spans="1:5" x14ac:dyDescent="0.25">
      <c r="A67" s="1">
        <v>43330</v>
      </c>
      <c r="B67" t="s">
        <v>399</v>
      </c>
      <c r="C67" t="s">
        <v>1208</v>
      </c>
      <c r="D67" t="s">
        <v>1193</v>
      </c>
      <c r="E67" s="28">
        <v>2</v>
      </c>
    </row>
    <row r="68" spans="1:5" x14ac:dyDescent="0.25">
      <c r="A68" s="1">
        <v>43330</v>
      </c>
      <c r="B68" t="s">
        <v>293</v>
      </c>
      <c r="C68" t="s">
        <v>1192</v>
      </c>
      <c r="D68" t="s">
        <v>1173</v>
      </c>
      <c r="E68" s="28">
        <v>1</v>
      </c>
    </row>
    <row r="69" spans="1:5" x14ac:dyDescent="0.25">
      <c r="A69" s="1">
        <v>43330</v>
      </c>
      <c r="B69" t="s">
        <v>272</v>
      </c>
      <c r="C69" t="s">
        <v>1191</v>
      </c>
      <c r="D69" t="s">
        <v>1181</v>
      </c>
      <c r="E69" s="28">
        <v>1</v>
      </c>
    </row>
    <row r="70" spans="1:5" x14ac:dyDescent="0.25">
      <c r="A70" s="1">
        <v>43330</v>
      </c>
      <c r="B70" t="s">
        <v>325</v>
      </c>
      <c r="C70" t="s">
        <v>1194</v>
      </c>
      <c r="D70" t="s">
        <v>1187</v>
      </c>
      <c r="E70" s="28">
        <v>1</v>
      </c>
    </row>
    <row r="71" spans="1:5" x14ac:dyDescent="0.25">
      <c r="A71" s="1">
        <v>43330</v>
      </c>
      <c r="B71" t="s">
        <v>211</v>
      </c>
      <c r="C71" t="s">
        <v>1187</v>
      </c>
      <c r="D71" t="s">
        <v>1194</v>
      </c>
      <c r="E71" s="28">
        <v>1</v>
      </c>
    </row>
    <row r="72" spans="1:5" x14ac:dyDescent="0.25">
      <c r="A72" s="1">
        <v>43330</v>
      </c>
      <c r="B72" t="s">
        <v>326</v>
      </c>
      <c r="C72" t="s">
        <v>1194</v>
      </c>
      <c r="D72" t="s">
        <v>1187</v>
      </c>
      <c r="E72" s="28">
        <v>2</v>
      </c>
    </row>
    <row r="73" spans="1:5" x14ac:dyDescent="0.25">
      <c r="A73" s="1">
        <v>43330</v>
      </c>
      <c r="B73" t="s">
        <v>57</v>
      </c>
      <c r="C73" t="s">
        <v>1173</v>
      </c>
      <c r="D73" t="s">
        <v>1192</v>
      </c>
      <c r="E73" s="28">
        <v>1</v>
      </c>
    </row>
    <row r="74" spans="1:5" x14ac:dyDescent="0.25">
      <c r="A74" s="1">
        <v>43330</v>
      </c>
      <c r="B74" t="s">
        <v>274</v>
      </c>
      <c r="C74" t="s">
        <v>1191</v>
      </c>
      <c r="D74" t="s">
        <v>1181</v>
      </c>
      <c r="E74" s="28">
        <v>1</v>
      </c>
    </row>
    <row r="75" spans="1:5" x14ac:dyDescent="0.25">
      <c r="A75" s="1">
        <v>43330</v>
      </c>
      <c r="B75" t="s">
        <v>39</v>
      </c>
      <c r="C75" t="s">
        <v>1172</v>
      </c>
      <c r="D75" t="s">
        <v>1182</v>
      </c>
      <c r="E75" s="28">
        <v>3</v>
      </c>
    </row>
    <row r="76" spans="1:5" x14ac:dyDescent="0.25">
      <c r="A76" s="1">
        <v>43330</v>
      </c>
      <c r="B76" t="s">
        <v>165</v>
      </c>
      <c r="C76" t="s">
        <v>1182</v>
      </c>
      <c r="D76" t="s">
        <v>1172</v>
      </c>
      <c r="E76" s="28">
        <v>1</v>
      </c>
    </row>
    <row r="77" spans="1:5" x14ac:dyDescent="0.25">
      <c r="A77" s="1">
        <v>43330</v>
      </c>
      <c r="B77" t="s">
        <v>389</v>
      </c>
      <c r="C77" t="s">
        <v>1205</v>
      </c>
      <c r="D77" t="s">
        <v>1204</v>
      </c>
      <c r="E77" s="28">
        <v>1</v>
      </c>
    </row>
    <row r="78" spans="1:5" x14ac:dyDescent="0.25">
      <c r="A78" s="1">
        <v>43330</v>
      </c>
      <c r="B78" t="s">
        <v>73</v>
      </c>
      <c r="C78" t="s">
        <v>1174</v>
      </c>
      <c r="D78" t="s">
        <v>1175</v>
      </c>
      <c r="E78" s="28">
        <v>2</v>
      </c>
    </row>
    <row r="79" spans="1:5" x14ac:dyDescent="0.25">
      <c r="A79" s="1">
        <v>43330</v>
      </c>
      <c r="B79" t="s">
        <v>292</v>
      </c>
      <c r="C79" t="s">
        <v>1192</v>
      </c>
      <c r="D79" t="s">
        <v>1173</v>
      </c>
      <c r="E79" s="28">
        <v>1</v>
      </c>
    </row>
    <row r="80" spans="1:5" x14ac:dyDescent="0.25">
      <c r="A80" s="1">
        <v>43330</v>
      </c>
      <c r="B80" t="s">
        <v>356</v>
      </c>
      <c r="C80" t="s">
        <v>1202</v>
      </c>
      <c r="D80" t="s">
        <v>1190</v>
      </c>
      <c r="E80" s="28">
        <v>1</v>
      </c>
    </row>
    <row r="81" spans="1:5" x14ac:dyDescent="0.25">
      <c r="A81" s="1">
        <v>43330</v>
      </c>
      <c r="B81" t="s">
        <v>310</v>
      </c>
      <c r="C81" t="s">
        <v>1193</v>
      </c>
      <c r="D81" t="s">
        <v>1208</v>
      </c>
      <c r="E81" s="28">
        <v>1</v>
      </c>
    </row>
    <row r="82" spans="1:5" x14ac:dyDescent="0.25">
      <c r="A82" s="1">
        <v>43330</v>
      </c>
      <c r="B82" t="s">
        <v>40</v>
      </c>
      <c r="C82" t="s">
        <v>1172</v>
      </c>
      <c r="D82" t="s">
        <v>1182</v>
      </c>
      <c r="E82" s="28">
        <v>1</v>
      </c>
    </row>
    <row r="83" spans="1:5" x14ac:dyDescent="0.25">
      <c r="A83" s="1">
        <v>43330</v>
      </c>
      <c r="B83" t="s">
        <v>226</v>
      </c>
      <c r="C83" t="s">
        <v>1188</v>
      </c>
      <c r="D83" t="s">
        <v>1176</v>
      </c>
      <c r="E83" s="28">
        <v>1</v>
      </c>
    </row>
    <row r="84" spans="1:5" x14ac:dyDescent="0.25">
      <c r="A84" s="1">
        <v>43330</v>
      </c>
      <c r="B84" t="s">
        <v>375</v>
      </c>
      <c r="C84" t="s">
        <v>1204</v>
      </c>
      <c r="D84" t="s">
        <v>1205</v>
      </c>
      <c r="E84" s="28">
        <v>1</v>
      </c>
    </row>
    <row r="85" spans="1:5" x14ac:dyDescent="0.25">
      <c r="A85" s="1">
        <v>43333</v>
      </c>
      <c r="B85" t="s">
        <v>196</v>
      </c>
      <c r="C85" t="s">
        <v>1186</v>
      </c>
      <c r="D85" t="s">
        <v>1172</v>
      </c>
      <c r="E85" s="28">
        <v>1</v>
      </c>
    </row>
    <row r="86" spans="1:5" x14ac:dyDescent="0.25">
      <c r="A86" s="1">
        <v>43333</v>
      </c>
      <c r="B86" t="s">
        <v>35</v>
      </c>
      <c r="C86" t="s">
        <v>1205</v>
      </c>
      <c r="D86" t="s">
        <v>1188</v>
      </c>
      <c r="E86" s="28">
        <v>1</v>
      </c>
    </row>
    <row r="87" spans="1:5" x14ac:dyDescent="0.25">
      <c r="A87" s="1">
        <v>43333</v>
      </c>
      <c r="B87" t="s">
        <v>212</v>
      </c>
      <c r="C87" t="s">
        <v>1187</v>
      </c>
      <c r="D87" t="s">
        <v>1175</v>
      </c>
      <c r="E87" s="28">
        <v>1</v>
      </c>
    </row>
    <row r="88" spans="1:5" x14ac:dyDescent="0.25">
      <c r="A88" s="1">
        <v>43333</v>
      </c>
      <c r="B88" t="s">
        <v>178</v>
      </c>
      <c r="C88" t="s">
        <v>1185</v>
      </c>
      <c r="D88" t="s">
        <v>1189</v>
      </c>
      <c r="E88" s="28">
        <v>1</v>
      </c>
    </row>
    <row r="89" spans="1:5" x14ac:dyDescent="0.25">
      <c r="A89" s="1">
        <v>43333</v>
      </c>
      <c r="B89" t="s">
        <v>180</v>
      </c>
      <c r="C89" t="s">
        <v>1185</v>
      </c>
      <c r="D89" t="s">
        <v>1189</v>
      </c>
      <c r="E89" s="28">
        <v>1</v>
      </c>
    </row>
    <row r="90" spans="1:5" x14ac:dyDescent="0.25">
      <c r="A90" s="1">
        <v>43333</v>
      </c>
      <c r="B90" t="s">
        <v>58</v>
      </c>
      <c r="C90" t="s">
        <v>1173</v>
      </c>
      <c r="D90" t="s">
        <v>1181</v>
      </c>
      <c r="E90" s="28">
        <v>1</v>
      </c>
    </row>
    <row r="91" spans="1:5" x14ac:dyDescent="0.25">
      <c r="A91" s="1">
        <v>43333</v>
      </c>
      <c r="B91" t="s">
        <v>144</v>
      </c>
      <c r="C91" t="s">
        <v>1181</v>
      </c>
      <c r="D91" t="s">
        <v>1173</v>
      </c>
      <c r="E91" s="28">
        <v>1</v>
      </c>
    </row>
    <row r="92" spans="1:5" x14ac:dyDescent="0.25">
      <c r="A92" s="1">
        <v>43333</v>
      </c>
      <c r="B92" t="s">
        <v>86</v>
      </c>
      <c r="C92" t="s">
        <v>1175</v>
      </c>
      <c r="D92" t="s">
        <v>1187</v>
      </c>
      <c r="E92" s="28">
        <v>2</v>
      </c>
    </row>
    <row r="93" spans="1:5" x14ac:dyDescent="0.25">
      <c r="A93" s="1">
        <v>43333</v>
      </c>
      <c r="B93" t="s">
        <v>101</v>
      </c>
      <c r="C93" t="s">
        <v>1176</v>
      </c>
      <c r="D93" t="s">
        <v>1178</v>
      </c>
      <c r="E93" s="28">
        <v>1</v>
      </c>
    </row>
    <row r="94" spans="1:5" x14ac:dyDescent="0.25">
      <c r="A94" s="1">
        <v>43333</v>
      </c>
      <c r="B94" t="s">
        <v>166</v>
      </c>
      <c r="C94" t="s">
        <v>1182</v>
      </c>
      <c r="D94" t="s">
        <v>1202</v>
      </c>
      <c r="E94" s="28">
        <v>1</v>
      </c>
    </row>
    <row r="95" spans="1:5" x14ac:dyDescent="0.25">
      <c r="A95" s="1">
        <v>43333</v>
      </c>
      <c r="B95" t="s">
        <v>117</v>
      </c>
      <c r="C95" t="s">
        <v>1177</v>
      </c>
      <c r="D95" t="s">
        <v>1204</v>
      </c>
      <c r="E95" s="28">
        <v>1</v>
      </c>
    </row>
    <row r="96" spans="1:5" x14ac:dyDescent="0.25">
      <c r="A96" s="1">
        <v>43333</v>
      </c>
      <c r="B96" t="s">
        <v>87</v>
      </c>
      <c r="C96" t="s">
        <v>1175</v>
      </c>
      <c r="D96" t="s">
        <v>1187</v>
      </c>
      <c r="E96" s="28">
        <v>1</v>
      </c>
    </row>
    <row r="97" spans="1:5" x14ac:dyDescent="0.25">
      <c r="A97" s="1">
        <v>43333</v>
      </c>
      <c r="B97" t="s">
        <v>179</v>
      </c>
      <c r="C97" t="s">
        <v>1185</v>
      </c>
      <c r="D97" t="s">
        <v>1189</v>
      </c>
      <c r="E97" s="28">
        <v>1</v>
      </c>
    </row>
    <row r="98" spans="1:5" x14ac:dyDescent="0.25">
      <c r="A98" s="1">
        <v>43333</v>
      </c>
      <c r="B98" t="s">
        <v>227</v>
      </c>
      <c r="C98" t="s">
        <v>1188</v>
      </c>
      <c r="D98" t="s">
        <v>1205</v>
      </c>
      <c r="E98" s="28">
        <v>1</v>
      </c>
    </row>
    <row r="99" spans="1:5" x14ac:dyDescent="0.25">
      <c r="A99" s="1">
        <v>43333</v>
      </c>
      <c r="B99" t="s">
        <v>74</v>
      </c>
      <c r="C99" t="s">
        <v>1174</v>
      </c>
      <c r="D99" t="s">
        <v>1196</v>
      </c>
      <c r="E99" s="28">
        <v>1</v>
      </c>
    </row>
    <row r="100" spans="1:5" x14ac:dyDescent="0.25">
      <c r="A100" s="1">
        <v>43333</v>
      </c>
      <c r="B100" t="s">
        <v>357</v>
      </c>
      <c r="C100" t="s">
        <v>1202</v>
      </c>
      <c r="D100" t="s">
        <v>1182</v>
      </c>
      <c r="E100" s="28">
        <v>1</v>
      </c>
    </row>
    <row r="101" spans="1:5" x14ac:dyDescent="0.25">
      <c r="A101" s="1">
        <v>43337</v>
      </c>
      <c r="B101" t="s">
        <v>391</v>
      </c>
      <c r="C101" t="s">
        <v>1205</v>
      </c>
      <c r="D101" t="s">
        <v>1196</v>
      </c>
      <c r="E101" s="28">
        <v>1</v>
      </c>
    </row>
    <row r="102" spans="1:5" x14ac:dyDescent="0.25">
      <c r="A102" s="1">
        <v>43337</v>
      </c>
      <c r="B102" t="s">
        <v>241</v>
      </c>
      <c r="C102" t="s">
        <v>1189</v>
      </c>
      <c r="D102" t="s">
        <v>1181</v>
      </c>
      <c r="E102" s="28">
        <v>1</v>
      </c>
    </row>
    <row r="103" spans="1:5" x14ac:dyDescent="0.25">
      <c r="A103" s="1">
        <v>43337</v>
      </c>
      <c r="B103" t="s">
        <v>275</v>
      </c>
      <c r="C103" t="s">
        <v>1191</v>
      </c>
      <c r="D103" t="s">
        <v>1185</v>
      </c>
      <c r="E103" s="28">
        <v>1</v>
      </c>
    </row>
    <row r="104" spans="1:5" x14ac:dyDescent="0.25">
      <c r="A104" s="1">
        <v>43337</v>
      </c>
      <c r="B104" t="s">
        <v>76</v>
      </c>
      <c r="C104" t="s">
        <v>1174</v>
      </c>
      <c r="D104" t="s">
        <v>1178</v>
      </c>
      <c r="E104" s="28">
        <v>1</v>
      </c>
    </row>
    <row r="105" spans="1:5" x14ac:dyDescent="0.25">
      <c r="A105" s="1">
        <v>43337</v>
      </c>
      <c r="B105" t="s">
        <v>75</v>
      </c>
      <c r="C105" t="s">
        <v>1174</v>
      </c>
      <c r="D105" t="s">
        <v>1178</v>
      </c>
      <c r="E105" s="28">
        <v>1</v>
      </c>
    </row>
    <row r="106" spans="1:5" x14ac:dyDescent="0.25">
      <c r="A106" s="1">
        <v>43337</v>
      </c>
      <c r="B106" t="s">
        <v>134</v>
      </c>
      <c r="C106" t="s">
        <v>1178</v>
      </c>
      <c r="D106" t="s">
        <v>1174</v>
      </c>
      <c r="E106" s="28">
        <v>1</v>
      </c>
    </row>
    <row r="107" spans="1:5" x14ac:dyDescent="0.25">
      <c r="A107" s="1">
        <v>43337</v>
      </c>
      <c r="B107" t="s">
        <v>41</v>
      </c>
      <c r="C107" t="s">
        <v>1172</v>
      </c>
      <c r="D107" t="s">
        <v>1177</v>
      </c>
      <c r="E107" s="28">
        <v>1</v>
      </c>
    </row>
    <row r="108" spans="1:5" x14ac:dyDescent="0.25">
      <c r="A108" s="1">
        <v>43337</v>
      </c>
      <c r="B108" t="s">
        <v>103</v>
      </c>
      <c r="C108" t="s">
        <v>1176</v>
      </c>
      <c r="D108" t="s">
        <v>1192</v>
      </c>
      <c r="E108" s="28">
        <v>1</v>
      </c>
    </row>
    <row r="109" spans="1:5" x14ac:dyDescent="0.25">
      <c r="A109" s="1">
        <v>43337</v>
      </c>
      <c r="B109" t="s">
        <v>390</v>
      </c>
      <c r="C109" t="s">
        <v>1205</v>
      </c>
      <c r="D109" t="s">
        <v>1196</v>
      </c>
      <c r="E109" s="28">
        <v>2</v>
      </c>
    </row>
    <row r="110" spans="1:5" x14ac:dyDescent="0.25">
      <c r="A110" s="1">
        <v>43337</v>
      </c>
      <c r="B110" t="s">
        <v>135</v>
      </c>
      <c r="C110" t="s">
        <v>1178</v>
      </c>
      <c r="D110" t="s">
        <v>1174</v>
      </c>
      <c r="E110" s="28">
        <v>1</v>
      </c>
    </row>
    <row r="111" spans="1:5" x14ac:dyDescent="0.25">
      <c r="A111" s="1">
        <v>43337</v>
      </c>
      <c r="B111" t="s">
        <v>102</v>
      </c>
      <c r="C111" t="s">
        <v>1176</v>
      </c>
      <c r="D111" t="s">
        <v>1192</v>
      </c>
      <c r="E111" s="28">
        <v>1</v>
      </c>
    </row>
    <row r="112" spans="1:5" x14ac:dyDescent="0.25">
      <c r="A112" s="1">
        <v>43337</v>
      </c>
      <c r="B112" t="s">
        <v>401</v>
      </c>
      <c r="C112" t="s">
        <v>1208</v>
      </c>
      <c r="D112" t="s">
        <v>1202</v>
      </c>
      <c r="E112" s="28">
        <v>1</v>
      </c>
    </row>
    <row r="113" spans="1:5" x14ac:dyDescent="0.25">
      <c r="A113" s="1">
        <v>43337</v>
      </c>
      <c r="B113" t="s">
        <v>400</v>
      </c>
      <c r="C113" t="s">
        <v>1208</v>
      </c>
      <c r="D113" t="s">
        <v>1202</v>
      </c>
      <c r="E113" s="28">
        <v>1</v>
      </c>
    </row>
    <row r="114" spans="1:5" x14ac:dyDescent="0.25">
      <c r="A114" s="1">
        <v>43337</v>
      </c>
      <c r="B114" t="s">
        <v>213</v>
      </c>
      <c r="C114" t="s">
        <v>1187</v>
      </c>
      <c r="D114" t="s">
        <v>1188</v>
      </c>
      <c r="E114" s="28">
        <v>1</v>
      </c>
    </row>
    <row r="115" spans="1:5" x14ac:dyDescent="0.25">
      <c r="A115" s="1">
        <v>43337</v>
      </c>
      <c r="B115" t="s">
        <v>341</v>
      </c>
      <c r="C115" t="s">
        <v>1196</v>
      </c>
      <c r="D115" t="s">
        <v>1205</v>
      </c>
      <c r="E115" s="28">
        <v>1</v>
      </c>
    </row>
    <row r="116" spans="1:5" x14ac:dyDescent="0.25">
      <c r="A116" s="1">
        <v>43344</v>
      </c>
      <c r="B116" t="s">
        <v>197</v>
      </c>
      <c r="C116" t="s">
        <v>1186</v>
      </c>
      <c r="D116" t="s">
        <v>1181</v>
      </c>
      <c r="E116" s="28">
        <v>1</v>
      </c>
    </row>
    <row r="117" spans="1:5" x14ac:dyDescent="0.25">
      <c r="A117" s="1">
        <v>43344</v>
      </c>
      <c r="B117" t="s">
        <v>312</v>
      </c>
      <c r="C117" t="s">
        <v>1193</v>
      </c>
      <c r="D117" t="s">
        <v>1182</v>
      </c>
      <c r="E117" s="28">
        <v>2</v>
      </c>
    </row>
    <row r="118" spans="1:5" x14ac:dyDescent="0.25">
      <c r="A118" s="1">
        <v>43344</v>
      </c>
      <c r="B118" t="s">
        <v>89</v>
      </c>
      <c r="C118" t="s">
        <v>1175</v>
      </c>
      <c r="D118" t="s">
        <v>1176</v>
      </c>
      <c r="E118" s="28">
        <v>1</v>
      </c>
    </row>
    <row r="119" spans="1:5" x14ac:dyDescent="0.25">
      <c r="A119" s="1">
        <v>43344</v>
      </c>
      <c r="B119" t="s">
        <v>228</v>
      </c>
      <c r="C119" t="s">
        <v>1188</v>
      </c>
      <c r="D119" t="s">
        <v>1174</v>
      </c>
      <c r="E119" s="28">
        <v>1</v>
      </c>
    </row>
    <row r="120" spans="1:5" x14ac:dyDescent="0.25">
      <c r="A120" s="1">
        <v>43344</v>
      </c>
      <c r="B120" t="s">
        <v>88</v>
      </c>
      <c r="C120" t="s">
        <v>1175</v>
      </c>
      <c r="D120" t="s">
        <v>1176</v>
      </c>
      <c r="E120" s="28">
        <v>1</v>
      </c>
    </row>
    <row r="121" spans="1:5" x14ac:dyDescent="0.25">
      <c r="A121" s="1">
        <v>43344</v>
      </c>
      <c r="B121" t="s">
        <v>59</v>
      </c>
      <c r="C121" t="s">
        <v>1173</v>
      </c>
      <c r="D121" t="s">
        <v>1202</v>
      </c>
      <c r="E121" s="28">
        <v>1</v>
      </c>
    </row>
    <row r="122" spans="1:5" x14ac:dyDescent="0.25">
      <c r="A122" s="1">
        <v>43344</v>
      </c>
      <c r="B122" t="s">
        <v>215</v>
      </c>
      <c r="C122" t="s">
        <v>1187</v>
      </c>
      <c r="D122" t="s">
        <v>1178</v>
      </c>
      <c r="E122" s="28">
        <v>1</v>
      </c>
    </row>
    <row r="123" spans="1:5" x14ac:dyDescent="0.25">
      <c r="A123" s="1">
        <v>43344</v>
      </c>
      <c r="B123" t="s">
        <v>42</v>
      </c>
      <c r="C123" t="s">
        <v>1172</v>
      </c>
      <c r="D123" t="s">
        <v>1190</v>
      </c>
      <c r="E123" s="28">
        <v>1</v>
      </c>
    </row>
    <row r="124" spans="1:5" x14ac:dyDescent="0.25">
      <c r="A124" s="1">
        <v>43344</v>
      </c>
      <c r="B124" t="s">
        <v>78</v>
      </c>
      <c r="C124" t="s">
        <v>1174</v>
      </c>
      <c r="D124" t="s">
        <v>1188</v>
      </c>
      <c r="E124" s="28">
        <v>1</v>
      </c>
    </row>
    <row r="125" spans="1:5" x14ac:dyDescent="0.25">
      <c r="A125" s="1">
        <v>43344</v>
      </c>
      <c r="B125" t="s">
        <v>43</v>
      </c>
      <c r="C125" t="s">
        <v>1172</v>
      </c>
      <c r="D125" t="s">
        <v>1190</v>
      </c>
      <c r="E125" s="28">
        <v>1</v>
      </c>
    </row>
    <row r="126" spans="1:5" x14ac:dyDescent="0.25">
      <c r="A126" s="1">
        <v>43344</v>
      </c>
      <c r="B126" t="s">
        <v>260</v>
      </c>
      <c r="C126" t="s">
        <v>1190</v>
      </c>
      <c r="D126" t="s">
        <v>1172</v>
      </c>
      <c r="E126" s="28">
        <v>1</v>
      </c>
    </row>
    <row r="127" spans="1:5" x14ac:dyDescent="0.25">
      <c r="A127" s="1">
        <v>43344</v>
      </c>
      <c r="B127" t="s">
        <v>118</v>
      </c>
      <c r="C127" t="s">
        <v>1177</v>
      </c>
      <c r="D127" t="s">
        <v>1194</v>
      </c>
      <c r="E127" s="28">
        <v>1</v>
      </c>
    </row>
    <row r="128" spans="1:5" x14ac:dyDescent="0.25">
      <c r="A128" s="1">
        <v>43344</v>
      </c>
      <c r="B128" t="s">
        <v>214</v>
      </c>
      <c r="C128" t="s">
        <v>1187</v>
      </c>
      <c r="D128" t="s">
        <v>1178</v>
      </c>
      <c r="E128" s="28">
        <v>1</v>
      </c>
    </row>
    <row r="129" spans="1:5" x14ac:dyDescent="0.25">
      <c r="A129" s="1">
        <v>43344</v>
      </c>
      <c r="B129" t="s">
        <v>77</v>
      </c>
      <c r="C129" t="s">
        <v>1174</v>
      </c>
      <c r="D129" t="s">
        <v>1188</v>
      </c>
      <c r="E129" s="28">
        <v>1</v>
      </c>
    </row>
    <row r="130" spans="1:5" x14ac:dyDescent="0.25">
      <c r="A130" s="1">
        <v>43344</v>
      </c>
      <c r="B130" t="s">
        <v>276</v>
      </c>
      <c r="C130" t="s">
        <v>1191</v>
      </c>
      <c r="D130" t="s">
        <v>1196</v>
      </c>
      <c r="E130" s="28">
        <v>1</v>
      </c>
    </row>
    <row r="131" spans="1:5" x14ac:dyDescent="0.25">
      <c r="A131" s="1">
        <v>43344</v>
      </c>
      <c r="B131" t="s">
        <v>327</v>
      </c>
      <c r="C131" t="s">
        <v>1194</v>
      </c>
      <c r="D131" t="s">
        <v>1177</v>
      </c>
      <c r="E131" s="28">
        <v>1</v>
      </c>
    </row>
    <row r="132" spans="1:5" x14ac:dyDescent="0.25">
      <c r="A132" s="1">
        <v>43344</v>
      </c>
      <c r="B132" t="s">
        <v>145</v>
      </c>
      <c r="C132" t="s">
        <v>1181</v>
      </c>
      <c r="D132" t="s">
        <v>1186</v>
      </c>
      <c r="E132" s="28">
        <v>1</v>
      </c>
    </row>
    <row r="133" spans="1:5" x14ac:dyDescent="0.25">
      <c r="A133" s="1">
        <v>43344</v>
      </c>
      <c r="B133" t="s">
        <v>104</v>
      </c>
      <c r="C133" t="s">
        <v>1176</v>
      </c>
      <c r="D133" t="s">
        <v>1175</v>
      </c>
      <c r="E133" s="28">
        <v>1</v>
      </c>
    </row>
    <row r="134" spans="1:5" x14ac:dyDescent="0.25">
      <c r="A134" s="1">
        <v>43344</v>
      </c>
      <c r="B134" t="s">
        <v>167</v>
      </c>
      <c r="C134" t="s">
        <v>1182</v>
      </c>
      <c r="D134" t="s">
        <v>1193</v>
      </c>
      <c r="E134" s="28">
        <v>1</v>
      </c>
    </row>
    <row r="135" spans="1:5" x14ac:dyDescent="0.25">
      <c r="A135" s="1">
        <v>43345</v>
      </c>
      <c r="B135" t="s">
        <v>376</v>
      </c>
      <c r="C135" t="s">
        <v>1204</v>
      </c>
      <c r="D135" t="s">
        <v>1189</v>
      </c>
      <c r="E135" s="28">
        <v>1</v>
      </c>
    </row>
    <row r="136" spans="1:5" x14ac:dyDescent="0.25">
      <c r="A136" s="1">
        <v>43345</v>
      </c>
      <c r="B136" t="s">
        <v>242</v>
      </c>
      <c r="C136" t="s">
        <v>1189</v>
      </c>
      <c r="D136" t="s">
        <v>1204</v>
      </c>
      <c r="E136" s="28">
        <v>1</v>
      </c>
    </row>
    <row r="137" spans="1:5" x14ac:dyDescent="0.25">
      <c r="A137" s="1">
        <v>43351</v>
      </c>
      <c r="B137" t="s">
        <v>105</v>
      </c>
      <c r="C137" t="s">
        <v>1176</v>
      </c>
      <c r="D137" t="s">
        <v>1205</v>
      </c>
      <c r="E137" s="28">
        <v>1</v>
      </c>
    </row>
    <row r="138" spans="1:5" x14ac:dyDescent="0.25">
      <c r="A138" s="1">
        <v>43351</v>
      </c>
      <c r="B138" t="s">
        <v>313</v>
      </c>
      <c r="C138" t="s">
        <v>1193</v>
      </c>
      <c r="D138" t="s">
        <v>1181</v>
      </c>
      <c r="E138" s="28">
        <v>1</v>
      </c>
    </row>
    <row r="139" spans="1:5" x14ac:dyDescent="0.25">
      <c r="A139" s="1">
        <v>43351</v>
      </c>
      <c r="B139" t="s">
        <v>314</v>
      </c>
      <c r="C139" t="s">
        <v>1193</v>
      </c>
      <c r="D139" t="s">
        <v>1181</v>
      </c>
      <c r="E139" s="28">
        <v>1</v>
      </c>
    </row>
    <row r="140" spans="1:5" x14ac:dyDescent="0.25">
      <c r="A140" s="1">
        <v>43351</v>
      </c>
      <c r="B140" t="s">
        <v>261</v>
      </c>
      <c r="C140" t="s">
        <v>1190</v>
      </c>
      <c r="D140" t="s">
        <v>1204</v>
      </c>
      <c r="E140" s="28">
        <v>1</v>
      </c>
    </row>
    <row r="141" spans="1:5" x14ac:dyDescent="0.25">
      <c r="A141" s="1">
        <v>43351</v>
      </c>
      <c r="B141" t="s">
        <v>44</v>
      </c>
      <c r="C141" t="s">
        <v>1172</v>
      </c>
      <c r="D141" t="s">
        <v>1185</v>
      </c>
      <c r="E141" s="28">
        <v>1</v>
      </c>
    </row>
    <row r="142" spans="1:5" x14ac:dyDescent="0.25">
      <c r="A142" s="1">
        <v>43351</v>
      </c>
      <c r="B142" t="s">
        <v>392</v>
      </c>
      <c r="C142" t="s">
        <v>1205</v>
      </c>
      <c r="D142" t="s">
        <v>1176</v>
      </c>
      <c r="E142" s="28">
        <v>2</v>
      </c>
    </row>
    <row r="143" spans="1:5" x14ac:dyDescent="0.25">
      <c r="A143" s="1">
        <v>43351</v>
      </c>
      <c r="B143" t="s">
        <v>342</v>
      </c>
      <c r="C143" t="s">
        <v>1196</v>
      </c>
      <c r="D143" t="s">
        <v>1182</v>
      </c>
      <c r="E143" s="28">
        <v>1</v>
      </c>
    </row>
    <row r="144" spans="1:5" x14ac:dyDescent="0.25">
      <c r="A144" s="1">
        <v>43351</v>
      </c>
      <c r="B144" t="s">
        <v>198</v>
      </c>
      <c r="C144" t="s">
        <v>1186</v>
      </c>
      <c r="D144" t="s">
        <v>1177</v>
      </c>
      <c r="E144" s="28">
        <v>1</v>
      </c>
    </row>
    <row r="145" spans="1:5" x14ac:dyDescent="0.25">
      <c r="A145" s="1">
        <v>43358</v>
      </c>
      <c r="B145" t="s">
        <v>402</v>
      </c>
      <c r="C145" t="s">
        <v>1208</v>
      </c>
      <c r="D145" t="s">
        <v>1191</v>
      </c>
      <c r="E145" s="28">
        <v>2</v>
      </c>
    </row>
    <row r="146" spans="1:5" x14ac:dyDescent="0.25">
      <c r="A146" s="1">
        <v>43358</v>
      </c>
      <c r="B146" t="s">
        <v>277</v>
      </c>
      <c r="C146" t="s">
        <v>1191</v>
      </c>
      <c r="D146" t="s">
        <v>1208</v>
      </c>
      <c r="E146" s="28">
        <v>1</v>
      </c>
    </row>
    <row r="147" spans="1:5" x14ac:dyDescent="0.25">
      <c r="A147" s="1">
        <v>43358</v>
      </c>
      <c r="B147" t="s">
        <v>377</v>
      </c>
      <c r="C147" t="s">
        <v>1204</v>
      </c>
      <c r="D147" t="s">
        <v>1172</v>
      </c>
      <c r="E147" s="28">
        <v>1</v>
      </c>
    </row>
    <row r="148" spans="1:5" x14ac:dyDescent="0.25">
      <c r="A148" s="1">
        <v>43358</v>
      </c>
      <c r="B148" t="s">
        <v>358</v>
      </c>
      <c r="C148" t="s">
        <v>1202</v>
      </c>
      <c r="D148" t="s">
        <v>1193</v>
      </c>
      <c r="E148" s="28">
        <v>2</v>
      </c>
    </row>
    <row r="149" spans="1:5" x14ac:dyDescent="0.25">
      <c r="A149" s="1">
        <v>43358</v>
      </c>
      <c r="B149" t="s">
        <v>243</v>
      </c>
      <c r="C149" t="s">
        <v>1189</v>
      </c>
      <c r="D149" t="s">
        <v>1182</v>
      </c>
      <c r="E149" s="28">
        <v>1</v>
      </c>
    </row>
    <row r="150" spans="1:5" x14ac:dyDescent="0.25">
      <c r="A150" s="1">
        <v>43358</v>
      </c>
      <c r="B150" t="s">
        <v>229</v>
      </c>
      <c r="C150" t="s">
        <v>1188</v>
      </c>
      <c r="D150" t="s">
        <v>1181</v>
      </c>
      <c r="E150" s="28">
        <v>1</v>
      </c>
    </row>
    <row r="151" spans="1:5" x14ac:dyDescent="0.25">
      <c r="A151" s="1">
        <v>43358</v>
      </c>
      <c r="B151" t="s">
        <v>315</v>
      </c>
      <c r="C151" t="s">
        <v>1193</v>
      </c>
      <c r="D151" t="s">
        <v>1192</v>
      </c>
      <c r="E151" s="28">
        <v>1</v>
      </c>
    </row>
    <row r="152" spans="1:5" x14ac:dyDescent="0.25">
      <c r="A152" s="1">
        <v>43358</v>
      </c>
      <c r="B152" t="s">
        <v>106</v>
      </c>
      <c r="C152" t="s">
        <v>1176</v>
      </c>
      <c r="D152" t="s">
        <v>1173</v>
      </c>
      <c r="E152" s="28">
        <v>1</v>
      </c>
    </row>
    <row r="153" spans="1:5" x14ac:dyDescent="0.25">
      <c r="A153" s="1">
        <v>43358</v>
      </c>
      <c r="B153" t="s">
        <v>294</v>
      </c>
      <c r="C153" t="s">
        <v>1192</v>
      </c>
      <c r="D153" t="s">
        <v>1196</v>
      </c>
      <c r="E153" s="28">
        <v>2</v>
      </c>
    </row>
    <row r="154" spans="1:5" x14ac:dyDescent="0.25">
      <c r="A154" s="1">
        <v>43358</v>
      </c>
      <c r="B154" t="s">
        <v>216</v>
      </c>
      <c r="C154" t="s">
        <v>1187</v>
      </c>
      <c r="D154" t="s">
        <v>1186</v>
      </c>
      <c r="E154" s="28">
        <v>1</v>
      </c>
    </row>
    <row r="155" spans="1:5" x14ac:dyDescent="0.25">
      <c r="A155" s="1">
        <v>43358</v>
      </c>
      <c r="B155" t="s">
        <v>403</v>
      </c>
      <c r="C155" t="s">
        <v>1208</v>
      </c>
      <c r="D155" t="s">
        <v>1191</v>
      </c>
      <c r="E155" s="28">
        <v>1</v>
      </c>
    </row>
    <row r="156" spans="1:5" x14ac:dyDescent="0.25">
      <c r="A156" s="1">
        <v>43361</v>
      </c>
      <c r="B156" t="s">
        <v>230</v>
      </c>
      <c r="C156" t="s">
        <v>1188</v>
      </c>
      <c r="D156" t="s">
        <v>1188</v>
      </c>
      <c r="E156" s="28">
        <v>1</v>
      </c>
    </row>
    <row r="157" spans="1:5" x14ac:dyDescent="0.25">
      <c r="A157" s="1">
        <v>43361</v>
      </c>
      <c r="B157" t="s">
        <v>295</v>
      </c>
      <c r="C157" t="s">
        <v>1192</v>
      </c>
      <c r="D157" t="s">
        <v>1175</v>
      </c>
      <c r="E157" s="28">
        <v>1</v>
      </c>
    </row>
    <row r="158" spans="1:5" x14ac:dyDescent="0.25">
      <c r="A158" s="1">
        <v>43361</v>
      </c>
      <c r="B158" t="s">
        <v>296</v>
      </c>
      <c r="C158" t="s">
        <v>1192</v>
      </c>
      <c r="D158" t="s">
        <v>1175</v>
      </c>
      <c r="E158" s="28">
        <v>1</v>
      </c>
    </row>
    <row r="159" spans="1:5" x14ac:dyDescent="0.25">
      <c r="A159" s="1">
        <v>43361</v>
      </c>
      <c r="B159" t="s">
        <v>90</v>
      </c>
      <c r="C159" t="s">
        <v>1175</v>
      </c>
      <c r="D159" t="s">
        <v>1192</v>
      </c>
      <c r="E159" s="28">
        <v>1</v>
      </c>
    </row>
    <row r="160" spans="1:5" x14ac:dyDescent="0.25">
      <c r="A160" s="1">
        <v>43361</v>
      </c>
      <c r="B160" t="s">
        <v>278</v>
      </c>
      <c r="C160" t="s">
        <v>1191</v>
      </c>
      <c r="D160" t="s">
        <v>1194</v>
      </c>
      <c r="E160" s="28">
        <v>1</v>
      </c>
    </row>
    <row r="161" spans="1:5" x14ac:dyDescent="0.25">
      <c r="A161" s="1">
        <v>43365</v>
      </c>
      <c r="B161" t="s">
        <v>244</v>
      </c>
      <c r="C161" t="s">
        <v>1189</v>
      </c>
      <c r="D161" t="s">
        <v>1186</v>
      </c>
      <c r="E161" s="28">
        <v>1</v>
      </c>
    </row>
    <row r="162" spans="1:5" x14ac:dyDescent="0.25">
      <c r="A162" s="1">
        <v>43365</v>
      </c>
      <c r="B162" t="s">
        <v>91</v>
      </c>
      <c r="C162" t="s">
        <v>1175</v>
      </c>
      <c r="D162" t="s">
        <v>1181</v>
      </c>
      <c r="E162" s="28">
        <v>1</v>
      </c>
    </row>
    <row r="163" spans="1:5" x14ac:dyDescent="0.25">
      <c r="A163" s="1">
        <v>43365</v>
      </c>
      <c r="B163" t="s">
        <v>146</v>
      </c>
      <c r="C163" t="s">
        <v>1181</v>
      </c>
      <c r="D163" t="s">
        <v>1175</v>
      </c>
      <c r="E163" s="28">
        <v>1</v>
      </c>
    </row>
    <row r="164" spans="1:5" x14ac:dyDescent="0.25">
      <c r="A164" s="1">
        <v>43365</v>
      </c>
      <c r="B164" t="s">
        <v>199</v>
      </c>
      <c r="C164" t="s">
        <v>1186</v>
      </c>
      <c r="D164" t="s">
        <v>1189</v>
      </c>
      <c r="E164" s="28">
        <v>1</v>
      </c>
    </row>
    <row r="165" spans="1:5" x14ac:dyDescent="0.25">
      <c r="A165" s="1">
        <v>43365</v>
      </c>
      <c r="B165" t="s">
        <v>147</v>
      </c>
      <c r="C165" t="s">
        <v>1181</v>
      </c>
      <c r="D165" t="s">
        <v>1175</v>
      </c>
      <c r="E165" s="28">
        <v>1</v>
      </c>
    </row>
    <row r="166" spans="1:5" x14ac:dyDescent="0.25">
      <c r="A166" s="1">
        <v>43365</v>
      </c>
      <c r="B166" t="s">
        <v>262</v>
      </c>
      <c r="C166" t="s">
        <v>1190</v>
      </c>
      <c r="D166" t="s">
        <v>1187</v>
      </c>
      <c r="E166" s="28">
        <v>1</v>
      </c>
    </row>
    <row r="167" spans="1:5" x14ac:dyDescent="0.25">
      <c r="A167" s="1">
        <v>43365</v>
      </c>
      <c r="B167" t="s">
        <v>328</v>
      </c>
      <c r="C167" t="s">
        <v>1194</v>
      </c>
      <c r="D167" t="s">
        <v>1176</v>
      </c>
      <c r="E167" s="28">
        <v>1</v>
      </c>
    </row>
    <row r="168" spans="1:5" x14ac:dyDescent="0.25">
      <c r="A168" s="1">
        <v>43365</v>
      </c>
      <c r="B168" t="s">
        <v>231</v>
      </c>
      <c r="C168" t="s">
        <v>1188</v>
      </c>
      <c r="D168" t="s">
        <v>1173</v>
      </c>
      <c r="E168" s="28">
        <v>1</v>
      </c>
    </row>
    <row r="169" spans="1:5" x14ac:dyDescent="0.25">
      <c r="A169" s="1">
        <v>43365</v>
      </c>
      <c r="B169" t="s">
        <v>404</v>
      </c>
      <c r="C169" t="s">
        <v>1208</v>
      </c>
      <c r="D169" t="s">
        <v>1204</v>
      </c>
      <c r="E169" s="28">
        <v>1</v>
      </c>
    </row>
    <row r="170" spans="1:5" x14ac:dyDescent="0.25">
      <c r="A170" s="1">
        <v>43365</v>
      </c>
      <c r="B170" t="s">
        <v>119</v>
      </c>
      <c r="C170" t="s">
        <v>1177</v>
      </c>
      <c r="D170" t="s">
        <v>1182</v>
      </c>
      <c r="E170" s="28">
        <v>1</v>
      </c>
    </row>
    <row r="171" spans="1:5" x14ac:dyDescent="0.25">
      <c r="A171" s="1">
        <v>43372</v>
      </c>
      <c r="B171" t="s">
        <v>60</v>
      </c>
      <c r="C171" t="s">
        <v>1173</v>
      </c>
      <c r="D171" t="s">
        <v>1191</v>
      </c>
      <c r="E171" s="28">
        <v>2</v>
      </c>
    </row>
    <row r="172" spans="1:5" x14ac:dyDescent="0.25">
      <c r="A172" s="1">
        <v>43372</v>
      </c>
      <c r="B172" t="s">
        <v>263</v>
      </c>
      <c r="C172" t="s">
        <v>1190</v>
      </c>
      <c r="D172" t="s">
        <v>1185</v>
      </c>
      <c r="E172" s="28">
        <v>1</v>
      </c>
    </row>
    <row r="173" spans="1:5" x14ac:dyDescent="0.25">
      <c r="A173" s="1">
        <v>43372</v>
      </c>
      <c r="B173" t="s">
        <v>120</v>
      </c>
      <c r="C173" t="s">
        <v>1177</v>
      </c>
      <c r="D173" t="s">
        <v>1208</v>
      </c>
      <c r="E173" s="28">
        <v>1</v>
      </c>
    </row>
    <row r="174" spans="1:5" x14ac:dyDescent="0.25">
      <c r="A174" s="1">
        <v>43372</v>
      </c>
      <c r="B174" t="s">
        <v>343</v>
      </c>
      <c r="C174" t="s">
        <v>1196</v>
      </c>
      <c r="D174" t="s">
        <v>1181</v>
      </c>
      <c r="E174" s="28">
        <v>1</v>
      </c>
    </row>
    <row r="175" spans="1:5" x14ac:dyDescent="0.25">
      <c r="A175" s="1">
        <v>43372</v>
      </c>
      <c r="B175" t="s">
        <v>232</v>
      </c>
      <c r="C175" t="s">
        <v>1188</v>
      </c>
      <c r="D175" t="s">
        <v>1192</v>
      </c>
      <c r="E175" s="28">
        <v>1</v>
      </c>
    </row>
    <row r="176" spans="1:5" x14ac:dyDescent="0.25">
      <c r="A176" s="1">
        <v>43372</v>
      </c>
      <c r="B176" t="s">
        <v>79</v>
      </c>
      <c r="C176" t="s">
        <v>1174</v>
      </c>
      <c r="D176" t="s">
        <v>1202</v>
      </c>
      <c r="E176" s="28">
        <v>1</v>
      </c>
    </row>
    <row r="177" spans="1:5" x14ac:dyDescent="0.25">
      <c r="A177" s="1">
        <v>43372</v>
      </c>
      <c r="B177" t="s">
        <v>329</v>
      </c>
      <c r="C177" t="s">
        <v>1194</v>
      </c>
      <c r="D177" t="s">
        <v>1204</v>
      </c>
      <c r="E177" s="28">
        <v>1</v>
      </c>
    </row>
    <row r="178" spans="1:5" x14ac:dyDescent="0.25">
      <c r="A178" s="1">
        <v>43372</v>
      </c>
      <c r="B178" t="s">
        <v>279</v>
      </c>
      <c r="C178" t="s">
        <v>1191</v>
      </c>
      <c r="D178" t="s">
        <v>1173</v>
      </c>
      <c r="E178" s="28">
        <v>1</v>
      </c>
    </row>
    <row r="179" spans="1:5" x14ac:dyDescent="0.25">
      <c r="A179" s="1">
        <v>43372</v>
      </c>
      <c r="B179" t="s">
        <v>393</v>
      </c>
      <c r="C179" t="s">
        <v>1205</v>
      </c>
      <c r="D179" t="s">
        <v>1189</v>
      </c>
      <c r="E179" s="28">
        <v>1</v>
      </c>
    </row>
    <row r="180" spans="1:5" x14ac:dyDescent="0.25">
      <c r="A180" s="1">
        <v>43372</v>
      </c>
      <c r="B180" t="s">
        <v>108</v>
      </c>
      <c r="C180" t="s">
        <v>1176</v>
      </c>
      <c r="D180" t="s">
        <v>1172</v>
      </c>
      <c r="E180" s="28">
        <v>1</v>
      </c>
    </row>
    <row r="181" spans="1:5" x14ac:dyDescent="0.25">
      <c r="A181" s="1">
        <v>43372</v>
      </c>
      <c r="B181" t="s">
        <v>107</v>
      </c>
      <c r="C181" t="s">
        <v>1176</v>
      </c>
      <c r="D181" t="s">
        <v>1172</v>
      </c>
      <c r="E181" s="28">
        <v>1</v>
      </c>
    </row>
    <row r="182" spans="1:5" x14ac:dyDescent="0.25">
      <c r="A182" s="1">
        <v>43372</v>
      </c>
      <c r="B182" t="s">
        <v>92</v>
      </c>
      <c r="C182" t="s">
        <v>1175</v>
      </c>
      <c r="D182" t="s">
        <v>1186</v>
      </c>
      <c r="E182" s="28">
        <v>1</v>
      </c>
    </row>
    <row r="183" spans="1:5" x14ac:dyDescent="0.25">
      <c r="A183" s="1">
        <v>43375</v>
      </c>
      <c r="B183" t="s">
        <v>405</v>
      </c>
      <c r="C183" t="s">
        <v>1208</v>
      </c>
      <c r="D183" t="s">
        <v>1176</v>
      </c>
      <c r="E183" s="28">
        <v>1</v>
      </c>
    </row>
    <row r="184" spans="1:5" x14ac:dyDescent="0.25">
      <c r="A184" s="1">
        <v>43375</v>
      </c>
      <c r="B184" t="s">
        <v>148</v>
      </c>
      <c r="C184" t="s">
        <v>1181</v>
      </c>
      <c r="D184" t="s">
        <v>1202</v>
      </c>
      <c r="E184" s="28">
        <v>1</v>
      </c>
    </row>
    <row r="185" spans="1:5" x14ac:dyDescent="0.25">
      <c r="A185" s="1">
        <v>43375</v>
      </c>
      <c r="B185" t="s">
        <v>297</v>
      </c>
      <c r="C185" t="s">
        <v>1192</v>
      </c>
      <c r="D185" t="s">
        <v>1172</v>
      </c>
      <c r="E185" s="28">
        <v>1</v>
      </c>
    </row>
    <row r="186" spans="1:5" x14ac:dyDescent="0.25">
      <c r="A186" s="1">
        <v>43375</v>
      </c>
      <c r="B186" t="s">
        <v>280</v>
      </c>
      <c r="C186" t="s">
        <v>1191</v>
      </c>
      <c r="D186" t="s">
        <v>1187</v>
      </c>
      <c r="E186" s="28">
        <v>1</v>
      </c>
    </row>
    <row r="187" spans="1:5" x14ac:dyDescent="0.25">
      <c r="A187" s="1">
        <v>43375</v>
      </c>
      <c r="B187" t="s">
        <v>45</v>
      </c>
      <c r="C187" t="s">
        <v>1172</v>
      </c>
      <c r="D187" t="s">
        <v>1192</v>
      </c>
      <c r="E187" s="28">
        <v>1</v>
      </c>
    </row>
    <row r="188" spans="1:5" x14ac:dyDescent="0.25">
      <c r="A188" s="1">
        <v>43375</v>
      </c>
      <c r="B188" t="s">
        <v>378</v>
      </c>
      <c r="C188" t="s">
        <v>1204</v>
      </c>
      <c r="D188" t="s">
        <v>1178</v>
      </c>
      <c r="E188" s="28">
        <v>1</v>
      </c>
    </row>
    <row r="189" spans="1:5" x14ac:dyDescent="0.25">
      <c r="A189" s="1">
        <v>43375</v>
      </c>
      <c r="B189" t="s">
        <v>330</v>
      </c>
      <c r="C189" t="s">
        <v>1194</v>
      </c>
      <c r="D189" t="s">
        <v>1188</v>
      </c>
      <c r="E189" s="28">
        <v>1</v>
      </c>
    </row>
    <row r="190" spans="1:5" x14ac:dyDescent="0.25">
      <c r="A190" s="1">
        <v>43375</v>
      </c>
      <c r="B190" t="s">
        <v>316</v>
      </c>
      <c r="C190" t="s">
        <v>1193</v>
      </c>
      <c r="D190" t="s">
        <v>1177</v>
      </c>
      <c r="E190" s="28">
        <v>1</v>
      </c>
    </row>
    <row r="191" spans="1:5" x14ac:dyDescent="0.25">
      <c r="A191" s="1">
        <v>43375</v>
      </c>
      <c r="B191" t="s">
        <v>46</v>
      </c>
      <c r="C191" t="s">
        <v>1172</v>
      </c>
      <c r="D191" t="s">
        <v>1192</v>
      </c>
      <c r="E191" s="28">
        <v>1</v>
      </c>
    </row>
    <row r="192" spans="1:5" x14ac:dyDescent="0.25">
      <c r="A192" s="1">
        <v>43375</v>
      </c>
      <c r="B192" t="s">
        <v>109</v>
      </c>
      <c r="C192" t="s">
        <v>1176</v>
      </c>
      <c r="D192" t="s">
        <v>1208</v>
      </c>
      <c r="E192" s="28">
        <v>1</v>
      </c>
    </row>
    <row r="193" spans="1:5" x14ac:dyDescent="0.25">
      <c r="A193" s="1">
        <v>43375</v>
      </c>
      <c r="B193" t="s">
        <v>181</v>
      </c>
      <c r="C193" t="s">
        <v>1185</v>
      </c>
      <c r="D193" t="s">
        <v>1174</v>
      </c>
      <c r="E193" s="28">
        <v>1</v>
      </c>
    </row>
    <row r="194" spans="1:5" x14ac:dyDescent="0.25">
      <c r="A194" s="1">
        <v>43379</v>
      </c>
      <c r="B194" t="s">
        <v>281</v>
      </c>
      <c r="C194" t="s">
        <v>1191</v>
      </c>
      <c r="D194" t="s">
        <v>1182</v>
      </c>
      <c r="E194" s="28">
        <v>1</v>
      </c>
    </row>
    <row r="195" spans="1:5" x14ac:dyDescent="0.25">
      <c r="A195" s="1">
        <v>43379</v>
      </c>
      <c r="B195" t="s">
        <v>183</v>
      </c>
      <c r="C195" t="s">
        <v>1185</v>
      </c>
      <c r="D195" t="s">
        <v>1196</v>
      </c>
      <c r="E195" s="28">
        <v>1</v>
      </c>
    </row>
    <row r="196" spans="1:5" x14ac:dyDescent="0.25">
      <c r="A196" s="1">
        <v>43379</v>
      </c>
      <c r="B196" t="s">
        <v>110</v>
      </c>
      <c r="C196" t="s">
        <v>1176</v>
      </c>
      <c r="D196" t="s">
        <v>1202</v>
      </c>
      <c r="E196" s="28">
        <v>1</v>
      </c>
    </row>
    <row r="197" spans="1:5" x14ac:dyDescent="0.25">
      <c r="A197" s="1">
        <v>43379</v>
      </c>
      <c r="B197" t="s">
        <v>182</v>
      </c>
      <c r="C197" t="s">
        <v>1185</v>
      </c>
      <c r="D197" t="s">
        <v>1196</v>
      </c>
      <c r="E197" s="28">
        <v>1</v>
      </c>
    </row>
    <row r="198" spans="1:5" x14ac:dyDescent="0.25">
      <c r="A198" s="1">
        <v>43379</v>
      </c>
      <c r="B198" t="s">
        <v>149</v>
      </c>
      <c r="C198" t="s">
        <v>1181</v>
      </c>
      <c r="D198" t="s">
        <v>1208</v>
      </c>
      <c r="E198" s="28">
        <v>1</v>
      </c>
    </row>
    <row r="199" spans="1:5" x14ac:dyDescent="0.25">
      <c r="A199" s="1">
        <v>43379</v>
      </c>
      <c r="B199" t="s">
        <v>168</v>
      </c>
      <c r="C199" t="s">
        <v>1182</v>
      </c>
      <c r="D199" t="s">
        <v>1191</v>
      </c>
      <c r="E199" s="28">
        <v>1</v>
      </c>
    </row>
    <row r="200" spans="1:5" x14ac:dyDescent="0.25">
      <c r="A200" s="1">
        <v>43379</v>
      </c>
      <c r="B200" t="s">
        <v>245</v>
      </c>
      <c r="C200" t="s">
        <v>1189</v>
      </c>
      <c r="D200" t="s">
        <v>1175</v>
      </c>
      <c r="E200" s="28">
        <v>1</v>
      </c>
    </row>
    <row r="201" spans="1:5" x14ac:dyDescent="0.25">
      <c r="A201" s="1">
        <v>43379</v>
      </c>
      <c r="B201" t="s">
        <v>217</v>
      </c>
      <c r="C201" t="s">
        <v>1187</v>
      </c>
      <c r="D201" t="s">
        <v>1193</v>
      </c>
      <c r="E201" s="28">
        <v>2</v>
      </c>
    </row>
    <row r="202" spans="1:5" x14ac:dyDescent="0.25">
      <c r="A202" s="1">
        <v>43386</v>
      </c>
      <c r="B202" t="s">
        <v>283</v>
      </c>
      <c r="C202" t="s">
        <v>1191</v>
      </c>
      <c r="D202" t="s">
        <v>1202</v>
      </c>
      <c r="E202" s="28">
        <v>1</v>
      </c>
    </row>
    <row r="203" spans="1:5" x14ac:dyDescent="0.25">
      <c r="A203" s="1">
        <v>43386</v>
      </c>
      <c r="B203" t="s">
        <v>359</v>
      </c>
      <c r="C203" t="s">
        <v>1202</v>
      </c>
      <c r="D203" t="s">
        <v>1191</v>
      </c>
      <c r="E203" s="28">
        <v>1</v>
      </c>
    </row>
    <row r="204" spans="1:5" x14ac:dyDescent="0.25">
      <c r="A204" s="1">
        <v>43386</v>
      </c>
      <c r="B204" t="s">
        <v>200</v>
      </c>
      <c r="C204" t="s">
        <v>1186</v>
      </c>
      <c r="D204" t="s">
        <v>1196</v>
      </c>
      <c r="E204" s="28">
        <v>1</v>
      </c>
    </row>
    <row r="205" spans="1:5" x14ac:dyDescent="0.25">
      <c r="A205" s="1">
        <v>43386</v>
      </c>
      <c r="B205" t="s">
        <v>62</v>
      </c>
      <c r="C205" t="s">
        <v>1173</v>
      </c>
      <c r="D205" t="s">
        <v>1189</v>
      </c>
      <c r="E205" s="28">
        <v>1</v>
      </c>
    </row>
    <row r="206" spans="1:5" x14ac:dyDescent="0.25">
      <c r="A206" s="1">
        <v>43386</v>
      </c>
      <c r="B206" t="s">
        <v>246</v>
      </c>
      <c r="C206" t="s">
        <v>1189</v>
      </c>
      <c r="D206" t="s">
        <v>1173</v>
      </c>
      <c r="E206" s="28">
        <v>1</v>
      </c>
    </row>
    <row r="207" spans="1:5" x14ac:dyDescent="0.25">
      <c r="A207" s="1">
        <v>43386</v>
      </c>
      <c r="B207" t="s">
        <v>61</v>
      </c>
      <c r="C207" t="s">
        <v>1173</v>
      </c>
      <c r="D207" t="s">
        <v>1189</v>
      </c>
      <c r="E207" s="28">
        <v>1</v>
      </c>
    </row>
    <row r="208" spans="1:5" x14ac:dyDescent="0.25">
      <c r="A208" s="1">
        <v>43386</v>
      </c>
      <c r="B208" t="s">
        <v>282</v>
      </c>
      <c r="C208" t="s">
        <v>1191</v>
      </c>
      <c r="D208" t="s">
        <v>1202</v>
      </c>
      <c r="E208" s="28">
        <v>1</v>
      </c>
    </row>
    <row r="209" spans="1:5" x14ac:dyDescent="0.25">
      <c r="A209" s="1">
        <v>43386</v>
      </c>
      <c r="B209" t="s">
        <v>264</v>
      </c>
      <c r="C209" t="s">
        <v>1190</v>
      </c>
      <c r="D209" t="s">
        <v>1174</v>
      </c>
      <c r="E209" s="28">
        <v>1</v>
      </c>
    </row>
    <row r="210" spans="1:5" x14ac:dyDescent="0.25">
      <c r="A210" s="1">
        <v>43386</v>
      </c>
      <c r="B210" t="s">
        <v>360</v>
      </c>
      <c r="C210" t="s">
        <v>1202</v>
      </c>
      <c r="D210" t="s">
        <v>1191</v>
      </c>
      <c r="E210" s="28">
        <v>1</v>
      </c>
    </row>
    <row r="211" spans="1:5" x14ac:dyDescent="0.25">
      <c r="A211" s="1">
        <v>43386</v>
      </c>
      <c r="B211" t="s">
        <v>81</v>
      </c>
      <c r="C211" t="s">
        <v>1174</v>
      </c>
      <c r="D211" t="s">
        <v>1190</v>
      </c>
      <c r="E211" s="28">
        <v>1</v>
      </c>
    </row>
    <row r="212" spans="1:5" x14ac:dyDescent="0.25">
      <c r="A212" s="1">
        <v>43386</v>
      </c>
      <c r="B212" t="s">
        <v>136</v>
      </c>
      <c r="C212" t="s">
        <v>1178</v>
      </c>
      <c r="D212" t="s">
        <v>1172</v>
      </c>
      <c r="E212" s="28">
        <v>1</v>
      </c>
    </row>
    <row r="213" spans="1:5" x14ac:dyDescent="0.25">
      <c r="A213" s="1">
        <v>43386</v>
      </c>
      <c r="B213" t="s">
        <v>137</v>
      </c>
      <c r="C213" t="s">
        <v>1178</v>
      </c>
      <c r="D213" t="s">
        <v>1172</v>
      </c>
      <c r="E213" s="28">
        <v>1</v>
      </c>
    </row>
    <row r="214" spans="1:5" x14ac:dyDescent="0.25">
      <c r="A214" s="1">
        <v>43386</v>
      </c>
      <c r="B214" t="s">
        <v>80</v>
      </c>
      <c r="C214" t="s">
        <v>1174</v>
      </c>
      <c r="D214" t="s">
        <v>1190</v>
      </c>
      <c r="E214" s="28">
        <v>1</v>
      </c>
    </row>
    <row r="215" spans="1:5" x14ac:dyDescent="0.25">
      <c r="A215" s="1">
        <v>43386</v>
      </c>
      <c r="B215" t="s">
        <v>150</v>
      </c>
      <c r="C215" t="s">
        <v>1181</v>
      </c>
      <c r="D215" t="s">
        <v>1204</v>
      </c>
      <c r="E215" s="28">
        <v>1</v>
      </c>
    </row>
    <row r="216" spans="1:5" x14ac:dyDescent="0.25">
      <c r="A216" s="1">
        <v>43393</v>
      </c>
      <c r="B216" t="s">
        <v>317</v>
      </c>
      <c r="C216" t="s">
        <v>1193</v>
      </c>
      <c r="D216" t="s">
        <v>1172</v>
      </c>
      <c r="E216" s="28">
        <v>1</v>
      </c>
    </row>
    <row r="217" spans="1:5" x14ac:dyDescent="0.25">
      <c r="A217" s="1">
        <v>43393</v>
      </c>
      <c r="B217" t="s">
        <v>284</v>
      </c>
      <c r="C217" t="s">
        <v>1191</v>
      </c>
      <c r="D217" t="s">
        <v>1177</v>
      </c>
      <c r="E217" s="28">
        <v>1</v>
      </c>
    </row>
    <row r="218" spans="1:5" x14ac:dyDescent="0.25">
      <c r="A218" s="1">
        <v>43393</v>
      </c>
      <c r="B218" t="s">
        <v>233</v>
      </c>
      <c r="C218" t="s">
        <v>1188</v>
      </c>
      <c r="D218" t="s">
        <v>1204</v>
      </c>
      <c r="E218" s="28">
        <v>1</v>
      </c>
    </row>
    <row r="219" spans="1:5" x14ac:dyDescent="0.25">
      <c r="A219" s="1">
        <v>43396</v>
      </c>
      <c r="B219" t="s">
        <v>331</v>
      </c>
      <c r="C219" t="s">
        <v>1194</v>
      </c>
      <c r="D219" t="s">
        <v>1175</v>
      </c>
      <c r="E219" s="28">
        <v>1</v>
      </c>
    </row>
    <row r="220" spans="1:5" x14ac:dyDescent="0.25">
      <c r="A220" s="1">
        <v>43396</v>
      </c>
      <c r="B220" t="s">
        <v>406</v>
      </c>
      <c r="C220" t="s">
        <v>1208</v>
      </c>
      <c r="D220" t="s">
        <v>1178</v>
      </c>
      <c r="E220" s="28">
        <v>1</v>
      </c>
    </row>
    <row r="221" spans="1:5" x14ac:dyDescent="0.25">
      <c r="A221" s="1">
        <v>43396</v>
      </c>
      <c r="B221" t="s">
        <v>379</v>
      </c>
      <c r="C221" t="s">
        <v>1204</v>
      </c>
      <c r="D221" t="s">
        <v>1173</v>
      </c>
      <c r="E221" s="28">
        <v>1</v>
      </c>
    </row>
    <row r="222" spans="1:5" x14ac:dyDescent="0.25">
      <c r="A222" s="1">
        <v>43396</v>
      </c>
      <c r="B222" t="s">
        <v>361</v>
      </c>
      <c r="C222" t="s">
        <v>1202</v>
      </c>
      <c r="D222" t="s">
        <v>1196</v>
      </c>
      <c r="E222" s="28">
        <v>1</v>
      </c>
    </row>
    <row r="223" spans="1:5" x14ac:dyDescent="0.25">
      <c r="A223" s="1">
        <v>43396</v>
      </c>
      <c r="B223" t="s">
        <v>344</v>
      </c>
      <c r="C223" t="s">
        <v>1196</v>
      </c>
      <c r="D223" t="s">
        <v>1202</v>
      </c>
      <c r="E223" s="28">
        <v>1</v>
      </c>
    </row>
    <row r="224" spans="1:5" x14ac:dyDescent="0.25">
      <c r="A224" s="1">
        <v>43396</v>
      </c>
      <c r="B224" t="s">
        <v>394</v>
      </c>
      <c r="C224" t="s">
        <v>1205</v>
      </c>
      <c r="D224" t="s">
        <v>1182</v>
      </c>
      <c r="E224" s="28">
        <v>1</v>
      </c>
    </row>
    <row r="225" spans="1:5" x14ac:dyDescent="0.25">
      <c r="A225" s="1">
        <v>43396</v>
      </c>
      <c r="B225" t="s">
        <v>63</v>
      </c>
      <c r="C225" t="s">
        <v>1173</v>
      </c>
      <c r="D225" t="s">
        <v>1204</v>
      </c>
      <c r="E225" s="28">
        <v>1</v>
      </c>
    </row>
    <row r="226" spans="1:5" x14ac:dyDescent="0.25">
      <c r="A226" s="1">
        <v>43396</v>
      </c>
      <c r="B226" t="s">
        <v>93</v>
      </c>
      <c r="C226" t="s">
        <v>1175</v>
      </c>
      <c r="D226" t="s">
        <v>1194</v>
      </c>
      <c r="E226" s="28">
        <v>1</v>
      </c>
    </row>
    <row r="227" spans="1:5" x14ac:dyDescent="0.25">
      <c r="A227" s="1">
        <v>43400</v>
      </c>
      <c r="B227" t="s">
        <v>218</v>
      </c>
      <c r="C227" t="s">
        <v>1187</v>
      </c>
      <c r="D227" t="s">
        <v>1173</v>
      </c>
      <c r="E227" s="28">
        <v>1</v>
      </c>
    </row>
    <row r="228" spans="1:5" x14ac:dyDescent="0.25">
      <c r="A228" s="1">
        <v>43400</v>
      </c>
      <c r="B228" t="s">
        <v>94</v>
      </c>
      <c r="C228" t="s">
        <v>1175</v>
      </c>
      <c r="D228" t="s">
        <v>1202</v>
      </c>
      <c r="E228" s="28">
        <v>1</v>
      </c>
    </row>
    <row r="229" spans="1:5" x14ac:dyDescent="0.25">
      <c r="A229" s="1">
        <v>43400</v>
      </c>
      <c r="B229" t="s">
        <v>362</v>
      </c>
      <c r="C229" t="s">
        <v>1202</v>
      </c>
      <c r="D229" t="s">
        <v>1175</v>
      </c>
      <c r="E229" s="28">
        <v>1</v>
      </c>
    </row>
    <row r="230" spans="1:5" x14ac:dyDescent="0.25">
      <c r="A230" s="1">
        <v>43400</v>
      </c>
      <c r="B230" t="s">
        <v>380</v>
      </c>
      <c r="C230" t="s">
        <v>1204</v>
      </c>
      <c r="D230" t="s">
        <v>1193</v>
      </c>
      <c r="E230" s="28">
        <v>1</v>
      </c>
    </row>
    <row r="231" spans="1:5" x14ac:dyDescent="0.25">
      <c r="A231" s="1">
        <v>43401</v>
      </c>
      <c r="B231" t="s">
        <v>234</v>
      </c>
      <c r="C231" t="s">
        <v>1188</v>
      </c>
      <c r="D231" t="s">
        <v>1189</v>
      </c>
      <c r="E231" s="28">
        <v>1</v>
      </c>
    </row>
    <row r="232" spans="1:5" x14ac:dyDescent="0.25">
      <c r="A232" s="1">
        <v>43407</v>
      </c>
      <c r="B232" t="s">
        <v>47</v>
      </c>
      <c r="C232" t="s">
        <v>1172</v>
      </c>
      <c r="D232" t="s">
        <v>1187</v>
      </c>
      <c r="E232" s="28">
        <v>1</v>
      </c>
    </row>
    <row r="233" spans="1:5" x14ac:dyDescent="0.25">
      <c r="A233" s="1">
        <v>43407</v>
      </c>
      <c r="B233" t="s">
        <v>111</v>
      </c>
      <c r="C233" t="s">
        <v>1176</v>
      </c>
      <c r="D233" t="s">
        <v>1204</v>
      </c>
      <c r="E233" s="28">
        <v>1</v>
      </c>
    </row>
    <row r="234" spans="1:5" x14ac:dyDescent="0.25">
      <c r="A234" s="1">
        <v>43407</v>
      </c>
      <c r="B234" t="s">
        <v>247</v>
      </c>
      <c r="C234" t="s">
        <v>1189</v>
      </c>
      <c r="D234" t="s">
        <v>1177</v>
      </c>
      <c r="E234" s="28">
        <v>1</v>
      </c>
    </row>
    <row r="235" spans="1:5" x14ac:dyDescent="0.25">
      <c r="A235" s="1">
        <v>43407</v>
      </c>
      <c r="B235" t="s">
        <v>201</v>
      </c>
      <c r="C235" t="s">
        <v>1186</v>
      </c>
      <c r="D235" t="s">
        <v>1182</v>
      </c>
      <c r="E235" s="28">
        <v>1</v>
      </c>
    </row>
    <row r="236" spans="1:5" x14ac:dyDescent="0.25">
      <c r="A236" s="1">
        <v>43407</v>
      </c>
      <c r="B236" t="s">
        <v>298</v>
      </c>
      <c r="C236" t="s">
        <v>1192</v>
      </c>
      <c r="D236" t="s">
        <v>1178</v>
      </c>
      <c r="E236" s="28">
        <v>1</v>
      </c>
    </row>
    <row r="237" spans="1:5" x14ac:dyDescent="0.25">
      <c r="A237" s="1">
        <v>43407</v>
      </c>
      <c r="B237" t="s">
        <v>95</v>
      </c>
      <c r="C237" t="s">
        <v>1175</v>
      </c>
      <c r="D237" t="s">
        <v>1188</v>
      </c>
      <c r="E237" s="28">
        <v>1</v>
      </c>
    </row>
    <row r="238" spans="1:5" x14ac:dyDescent="0.25">
      <c r="A238" s="1">
        <v>43407</v>
      </c>
      <c r="B238" t="s">
        <v>184</v>
      </c>
      <c r="C238" t="s">
        <v>1185</v>
      </c>
      <c r="D238" t="s">
        <v>1173</v>
      </c>
      <c r="E238" s="28">
        <v>1</v>
      </c>
    </row>
    <row r="239" spans="1:5" x14ac:dyDescent="0.25">
      <c r="A239" s="1">
        <v>43414</v>
      </c>
      <c r="B239" t="s">
        <v>169</v>
      </c>
      <c r="C239" t="s">
        <v>1182</v>
      </c>
      <c r="D239" t="s">
        <v>1192</v>
      </c>
      <c r="E239" s="28">
        <v>1</v>
      </c>
    </row>
    <row r="240" spans="1:5" x14ac:dyDescent="0.25">
      <c r="A240" s="1">
        <v>43421</v>
      </c>
      <c r="B240" t="s">
        <v>265</v>
      </c>
      <c r="C240" t="s">
        <v>1190</v>
      </c>
      <c r="D240" t="s">
        <v>1182</v>
      </c>
      <c r="E240" s="28">
        <v>2</v>
      </c>
    </row>
    <row r="241" spans="1:5" x14ac:dyDescent="0.25">
      <c r="A241" s="1">
        <v>43421</v>
      </c>
      <c r="B241" t="s">
        <v>82</v>
      </c>
      <c r="C241" t="s">
        <v>1174</v>
      </c>
      <c r="D241" t="s">
        <v>1204</v>
      </c>
      <c r="E241" s="28">
        <v>1</v>
      </c>
    </row>
    <row r="242" spans="1:5" x14ac:dyDescent="0.25">
      <c r="A242" s="1">
        <v>43421</v>
      </c>
      <c r="B242" t="s">
        <v>345</v>
      </c>
      <c r="C242" t="s">
        <v>1196</v>
      </c>
      <c r="D242" t="s">
        <v>1188</v>
      </c>
      <c r="E242" s="28">
        <v>1</v>
      </c>
    </row>
    <row r="243" spans="1:5" x14ac:dyDescent="0.25">
      <c r="A243" s="1">
        <v>43428</v>
      </c>
      <c r="B243" t="s">
        <v>285</v>
      </c>
      <c r="C243" t="s">
        <v>1191</v>
      </c>
      <c r="D243" t="s">
        <v>1175</v>
      </c>
      <c r="E243" s="28">
        <v>1</v>
      </c>
    </row>
    <row r="244" spans="1:5" x14ac:dyDescent="0.25">
      <c r="A244" s="1">
        <v>43428</v>
      </c>
      <c r="B244" t="s">
        <v>65</v>
      </c>
      <c r="C244" t="s">
        <v>1173</v>
      </c>
      <c r="D244" t="s">
        <v>1172</v>
      </c>
      <c r="E244" s="28">
        <v>1</v>
      </c>
    </row>
    <row r="245" spans="1:5" x14ac:dyDescent="0.25">
      <c r="A245" s="1">
        <v>43428</v>
      </c>
      <c r="B245" t="s">
        <v>407</v>
      </c>
      <c r="C245" t="s">
        <v>1208</v>
      </c>
      <c r="D245" t="s">
        <v>1187</v>
      </c>
      <c r="E245" s="28">
        <v>1</v>
      </c>
    </row>
    <row r="246" spans="1:5" x14ac:dyDescent="0.25">
      <c r="A246" s="1">
        <v>43428</v>
      </c>
      <c r="B246" t="s">
        <v>121</v>
      </c>
      <c r="C246" t="s">
        <v>1177</v>
      </c>
      <c r="D246" t="s">
        <v>1178</v>
      </c>
      <c r="E246" s="28">
        <v>1</v>
      </c>
    </row>
    <row r="247" spans="1:5" x14ac:dyDescent="0.25">
      <c r="A247" s="1">
        <v>43428</v>
      </c>
      <c r="B247" t="s">
        <v>64</v>
      </c>
      <c r="C247" t="s">
        <v>1173</v>
      </c>
      <c r="D247" t="s">
        <v>1172</v>
      </c>
      <c r="E247" s="28">
        <v>2</v>
      </c>
    </row>
    <row r="248" spans="1:5" x14ac:dyDescent="0.25">
      <c r="A248" s="1">
        <v>43428</v>
      </c>
      <c r="B248" t="s">
        <v>48</v>
      </c>
      <c r="C248" t="s">
        <v>1172</v>
      </c>
      <c r="D248" t="s">
        <v>1173</v>
      </c>
      <c r="E248" s="28">
        <v>1</v>
      </c>
    </row>
    <row r="249" spans="1:5" x14ac:dyDescent="0.25">
      <c r="A249" s="1">
        <v>43428</v>
      </c>
      <c r="B249" t="s">
        <v>266</v>
      </c>
      <c r="C249" t="s">
        <v>1190</v>
      </c>
      <c r="D249" t="s">
        <v>1193</v>
      </c>
      <c r="E249" s="28">
        <v>1</v>
      </c>
    </row>
    <row r="250" spans="1:5" x14ac:dyDescent="0.25">
      <c r="A250" s="1">
        <v>43428</v>
      </c>
      <c r="B250" t="s">
        <v>346</v>
      </c>
      <c r="C250" t="s">
        <v>1196</v>
      </c>
      <c r="D250" t="s">
        <v>1204</v>
      </c>
      <c r="E250" s="28">
        <v>1</v>
      </c>
    </row>
    <row r="251" spans="1:5" x14ac:dyDescent="0.25">
      <c r="A251" s="1">
        <v>43428</v>
      </c>
      <c r="B251" t="s">
        <v>299</v>
      </c>
      <c r="C251" t="s">
        <v>1192</v>
      </c>
      <c r="D251" t="s">
        <v>1185</v>
      </c>
      <c r="E251" s="28">
        <v>1</v>
      </c>
    </row>
    <row r="252" spans="1:5" x14ac:dyDescent="0.25">
      <c r="A252" s="1">
        <v>43431</v>
      </c>
      <c r="B252" t="s">
        <v>50</v>
      </c>
      <c r="C252" t="s">
        <v>1172</v>
      </c>
      <c r="D252" t="s">
        <v>1175</v>
      </c>
      <c r="E252" s="28">
        <v>1</v>
      </c>
    </row>
    <row r="253" spans="1:5" x14ac:dyDescent="0.25">
      <c r="A253" s="1">
        <v>43431</v>
      </c>
      <c r="B253" t="s">
        <v>151</v>
      </c>
      <c r="C253" t="s">
        <v>1181</v>
      </c>
      <c r="D253" t="s">
        <v>1187</v>
      </c>
      <c r="E253" s="28">
        <v>1</v>
      </c>
    </row>
    <row r="254" spans="1:5" x14ac:dyDescent="0.25">
      <c r="A254" s="1">
        <v>43431</v>
      </c>
      <c r="B254" t="s">
        <v>267</v>
      </c>
      <c r="C254" t="s">
        <v>1190</v>
      </c>
      <c r="D254" t="s">
        <v>1189</v>
      </c>
      <c r="E254" s="28">
        <v>1</v>
      </c>
    </row>
    <row r="255" spans="1:5" x14ac:dyDescent="0.25">
      <c r="A255" s="1">
        <v>43431</v>
      </c>
      <c r="B255" t="s">
        <v>186</v>
      </c>
      <c r="C255" t="s">
        <v>1185</v>
      </c>
      <c r="D255" t="s">
        <v>1205</v>
      </c>
      <c r="E255" s="28">
        <v>1</v>
      </c>
    </row>
    <row r="256" spans="1:5" x14ac:dyDescent="0.25">
      <c r="A256" s="1">
        <v>43431</v>
      </c>
      <c r="B256" t="s">
        <v>332</v>
      </c>
      <c r="C256" t="s">
        <v>1194</v>
      </c>
      <c r="D256" t="s">
        <v>1186</v>
      </c>
      <c r="E256" s="28">
        <v>1</v>
      </c>
    </row>
    <row r="257" spans="1:5" x14ac:dyDescent="0.25">
      <c r="A257" s="1">
        <v>43431</v>
      </c>
      <c r="B257" t="s">
        <v>185</v>
      </c>
      <c r="C257" t="s">
        <v>1185</v>
      </c>
      <c r="D257" t="s">
        <v>1205</v>
      </c>
      <c r="E257" s="28">
        <v>1</v>
      </c>
    </row>
    <row r="258" spans="1:5" x14ac:dyDescent="0.25">
      <c r="A258" s="1">
        <v>43431</v>
      </c>
      <c r="B258" t="s">
        <v>363</v>
      </c>
      <c r="C258" t="s">
        <v>1202</v>
      </c>
      <c r="D258" t="s">
        <v>1204</v>
      </c>
      <c r="E258" s="28">
        <v>1</v>
      </c>
    </row>
    <row r="259" spans="1:5" x14ac:dyDescent="0.25">
      <c r="A259" s="1">
        <v>43431</v>
      </c>
      <c r="B259" t="s">
        <v>49</v>
      </c>
      <c r="C259" t="s">
        <v>1172</v>
      </c>
      <c r="D259" t="s">
        <v>1175</v>
      </c>
      <c r="E259" s="28">
        <v>1</v>
      </c>
    </row>
    <row r="260" spans="1:5" x14ac:dyDescent="0.25">
      <c r="A260" s="1">
        <v>43431</v>
      </c>
      <c r="B260" t="s">
        <v>286</v>
      </c>
      <c r="C260" t="s">
        <v>1191</v>
      </c>
      <c r="D260" t="s">
        <v>1192</v>
      </c>
      <c r="E260" s="28">
        <v>1</v>
      </c>
    </row>
    <row r="261" spans="1:5" x14ac:dyDescent="0.25">
      <c r="A261" s="1">
        <v>43431</v>
      </c>
      <c r="B261" t="s">
        <v>219</v>
      </c>
      <c r="C261" t="s">
        <v>1187</v>
      </c>
      <c r="D261" t="s">
        <v>1181</v>
      </c>
      <c r="E261" s="28">
        <v>1</v>
      </c>
    </row>
    <row r="262" spans="1:5" x14ac:dyDescent="0.25">
      <c r="A262" s="1">
        <v>43435</v>
      </c>
      <c r="B262" t="s">
        <v>318</v>
      </c>
      <c r="C262" t="s">
        <v>1193</v>
      </c>
      <c r="D262" t="s">
        <v>1194</v>
      </c>
      <c r="E262" s="28">
        <v>1</v>
      </c>
    </row>
    <row r="263" spans="1:5" x14ac:dyDescent="0.25">
      <c r="A263" s="1">
        <v>43435</v>
      </c>
      <c r="B263" t="s">
        <v>301</v>
      </c>
      <c r="C263" t="s">
        <v>1192</v>
      </c>
      <c r="D263" t="s">
        <v>1181</v>
      </c>
      <c r="E263" s="28">
        <v>1</v>
      </c>
    </row>
    <row r="264" spans="1:5" x14ac:dyDescent="0.25">
      <c r="A264" s="1">
        <v>43435</v>
      </c>
      <c r="B264" t="s">
        <v>300</v>
      </c>
      <c r="C264" t="s">
        <v>1192</v>
      </c>
      <c r="D264" t="s">
        <v>1181</v>
      </c>
      <c r="E264" s="28">
        <v>1</v>
      </c>
    </row>
    <row r="265" spans="1:5" x14ac:dyDescent="0.25">
      <c r="A265" s="1">
        <v>43438</v>
      </c>
      <c r="B265" t="s">
        <v>202</v>
      </c>
      <c r="C265" t="s">
        <v>1186</v>
      </c>
      <c r="D265" t="s">
        <v>1186</v>
      </c>
      <c r="E265" s="28">
        <v>1</v>
      </c>
    </row>
    <row r="266" spans="1:5" x14ac:dyDescent="0.25">
      <c r="A266" s="1">
        <v>43442</v>
      </c>
      <c r="B266" t="s">
        <v>364</v>
      </c>
      <c r="C266" t="s">
        <v>1202</v>
      </c>
      <c r="D266" t="s">
        <v>1186</v>
      </c>
      <c r="E266" s="28">
        <v>1</v>
      </c>
    </row>
    <row r="267" spans="1:5" x14ac:dyDescent="0.25">
      <c r="A267" s="1">
        <v>43442</v>
      </c>
      <c r="B267" t="s">
        <v>333</v>
      </c>
      <c r="C267" t="s">
        <v>1194</v>
      </c>
      <c r="D267" t="s">
        <v>1178</v>
      </c>
      <c r="E267" s="28">
        <v>1</v>
      </c>
    </row>
    <row r="268" spans="1:5" x14ac:dyDescent="0.25">
      <c r="A268" s="1">
        <v>43442</v>
      </c>
      <c r="B268" t="s">
        <v>66</v>
      </c>
      <c r="C268" t="s">
        <v>1173</v>
      </c>
      <c r="D268" t="s">
        <v>1205</v>
      </c>
      <c r="E268" s="28">
        <v>1</v>
      </c>
    </row>
    <row r="269" spans="1:5" x14ac:dyDescent="0.25">
      <c r="A269" s="1">
        <v>43442</v>
      </c>
      <c r="B269" t="s">
        <v>347</v>
      </c>
      <c r="C269" t="s">
        <v>1196</v>
      </c>
      <c r="D269" t="s">
        <v>1190</v>
      </c>
      <c r="E269" s="28">
        <v>1</v>
      </c>
    </row>
    <row r="270" spans="1:5" x14ac:dyDescent="0.25">
      <c r="A270" s="1">
        <v>43449</v>
      </c>
      <c r="B270" t="s">
        <v>408</v>
      </c>
      <c r="C270" t="s">
        <v>1208</v>
      </c>
      <c r="D270" t="s">
        <v>1173</v>
      </c>
      <c r="E270" s="28">
        <v>1</v>
      </c>
    </row>
    <row r="271" spans="1:5" x14ac:dyDescent="0.25">
      <c r="A271" s="1">
        <v>43449</v>
      </c>
      <c r="B271" t="s">
        <v>123</v>
      </c>
      <c r="C271" t="s">
        <v>1177</v>
      </c>
      <c r="D271" t="s">
        <v>1187</v>
      </c>
      <c r="E271" s="28">
        <v>1</v>
      </c>
    </row>
    <row r="272" spans="1:5" x14ac:dyDescent="0.25">
      <c r="A272" s="1">
        <v>43449</v>
      </c>
      <c r="B272" t="s">
        <v>348</v>
      </c>
      <c r="C272" t="s">
        <v>1196</v>
      </c>
      <c r="D272" t="s">
        <v>1175</v>
      </c>
      <c r="E272" s="28">
        <v>1</v>
      </c>
    </row>
    <row r="273" spans="1:5" x14ac:dyDescent="0.25">
      <c r="A273" s="1">
        <v>43449</v>
      </c>
      <c r="B273" t="s">
        <v>287</v>
      </c>
      <c r="C273" t="s">
        <v>1191</v>
      </c>
      <c r="D273" t="s">
        <v>1189</v>
      </c>
      <c r="E273" s="28">
        <v>1</v>
      </c>
    </row>
    <row r="274" spans="1:5" x14ac:dyDescent="0.25">
      <c r="A274" s="1">
        <v>43449</v>
      </c>
      <c r="B274" t="s">
        <v>122</v>
      </c>
      <c r="C274" t="s">
        <v>1177</v>
      </c>
      <c r="D274" t="s">
        <v>1187</v>
      </c>
      <c r="E274" s="28">
        <v>1</v>
      </c>
    </row>
    <row r="275" spans="1:5" x14ac:dyDescent="0.25">
      <c r="A275" s="1">
        <v>43456</v>
      </c>
      <c r="B275" t="s">
        <v>248</v>
      </c>
      <c r="C275" t="s">
        <v>1189</v>
      </c>
      <c r="D275" t="s">
        <v>1176</v>
      </c>
      <c r="E275" s="28">
        <v>1</v>
      </c>
    </row>
    <row r="276" spans="1:5" x14ac:dyDescent="0.25">
      <c r="A276" s="1">
        <v>43456</v>
      </c>
      <c r="B276" t="s">
        <v>83</v>
      </c>
      <c r="C276" t="s">
        <v>1174</v>
      </c>
      <c r="D276" t="s">
        <v>1177</v>
      </c>
      <c r="E276" s="28">
        <v>1</v>
      </c>
    </row>
    <row r="277" spans="1:5" x14ac:dyDescent="0.25">
      <c r="A277" s="1">
        <v>43456</v>
      </c>
      <c r="B277" t="s">
        <v>170</v>
      </c>
      <c r="C277" t="s">
        <v>1182</v>
      </c>
      <c r="D277" t="s">
        <v>1178</v>
      </c>
      <c r="E277" s="28">
        <v>1</v>
      </c>
    </row>
    <row r="278" spans="1:5" x14ac:dyDescent="0.25">
      <c r="A278" s="1">
        <v>43456</v>
      </c>
      <c r="B278" t="s">
        <v>203</v>
      </c>
      <c r="C278" t="s">
        <v>1186</v>
      </c>
      <c r="D278" t="s">
        <v>1191</v>
      </c>
      <c r="E278" s="28">
        <v>2</v>
      </c>
    </row>
    <row r="279" spans="1:5" x14ac:dyDescent="0.25">
      <c r="A279" s="1">
        <v>43456</v>
      </c>
      <c r="B279" t="s">
        <v>349</v>
      </c>
      <c r="C279" t="s">
        <v>1196</v>
      </c>
      <c r="D279" t="s">
        <v>1187</v>
      </c>
      <c r="E279" s="28">
        <v>1</v>
      </c>
    </row>
    <row r="280" spans="1:5" x14ac:dyDescent="0.25">
      <c r="A280" s="1">
        <v>43460</v>
      </c>
      <c r="B280" t="s">
        <v>51</v>
      </c>
      <c r="C280" t="s">
        <v>1172</v>
      </c>
      <c r="D280" t="s">
        <v>1188</v>
      </c>
      <c r="E280" s="28">
        <v>1</v>
      </c>
    </row>
    <row r="281" spans="1:5" x14ac:dyDescent="0.25">
      <c r="A281" s="1">
        <v>43460</v>
      </c>
      <c r="B281" t="s">
        <v>204</v>
      </c>
      <c r="C281" t="s">
        <v>1186</v>
      </c>
      <c r="D281" t="s">
        <v>1178</v>
      </c>
      <c r="E281" s="28">
        <v>1</v>
      </c>
    </row>
    <row r="282" spans="1:5" x14ac:dyDescent="0.25">
      <c r="A282" s="1">
        <v>43460</v>
      </c>
      <c r="B282" t="s">
        <v>249</v>
      </c>
      <c r="C282" t="s">
        <v>1189</v>
      </c>
      <c r="D282" t="s">
        <v>1175</v>
      </c>
      <c r="E282" s="28">
        <v>1</v>
      </c>
    </row>
    <row r="283" spans="1:5" x14ac:dyDescent="0.25">
      <c r="A283" s="1">
        <v>43460</v>
      </c>
      <c r="B283" t="s">
        <v>350</v>
      </c>
      <c r="C283" t="s">
        <v>1196</v>
      </c>
      <c r="D283" t="s">
        <v>1185</v>
      </c>
      <c r="E283" s="28">
        <v>1</v>
      </c>
    </row>
    <row r="284" spans="1:5" x14ac:dyDescent="0.25">
      <c r="A284" s="1">
        <v>43460</v>
      </c>
      <c r="B284" t="s">
        <v>171</v>
      </c>
      <c r="C284" t="s">
        <v>1182</v>
      </c>
      <c r="D284" t="s">
        <v>1191</v>
      </c>
      <c r="E284" s="28">
        <v>1</v>
      </c>
    </row>
    <row r="285" spans="1:5" x14ac:dyDescent="0.25">
      <c r="A285" s="1">
        <v>43460</v>
      </c>
      <c r="B285" t="s">
        <v>112</v>
      </c>
      <c r="C285" t="s">
        <v>1176</v>
      </c>
      <c r="D285" t="s">
        <v>1202</v>
      </c>
      <c r="E285" s="28">
        <v>1</v>
      </c>
    </row>
    <row r="286" spans="1:5" x14ac:dyDescent="0.25">
      <c r="A286" s="1">
        <v>43463</v>
      </c>
      <c r="B286" t="s">
        <v>187</v>
      </c>
      <c r="C286" t="s">
        <v>1185</v>
      </c>
      <c r="D286" t="s">
        <v>1181</v>
      </c>
      <c r="E286" s="28">
        <v>1</v>
      </c>
    </row>
    <row r="287" spans="1:5" x14ac:dyDescent="0.25">
      <c r="A287" s="1">
        <v>43463</v>
      </c>
      <c r="B287" t="s">
        <v>113</v>
      </c>
      <c r="C287" t="s">
        <v>1176</v>
      </c>
      <c r="D287" t="s">
        <v>1190</v>
      </c>
      <c r="E287" s="28">
        <v>1</v>
      </c>
    </row>
    <row r="288" spans="1:5" x14ac:dyDescent="0.25">
      <c r="A288" s="1">
        <v>43463</v>
      </c>
      <c r="B288" t="s">
        <v>409</v>
      </c>
      <c r="C288" t="s">
        <v>1208</v>
      </c>
      <c r="D288" t="s">
        <v>1205</v>
      </c>
      <c r="E288" s="28">
        <v>1</v>
      </c>
    </row>
    <row r="289" spans="1:5" x14ac:dyDescent="0.25">
      <c r="A289" s="1">
        <v>43463</v>
      </c>
      <c r="B289" t="s">
        <v>125</v>
      </c>
      <c r="C289" t="s">
        <v>1177</v>
      </c>
      <c r="D289" t="s">
        <v>1191</v>
      </c>
      <c r="E289" s="28">
        <v>1</v>
      </c>
    </row>
    <row r="290" spans="1:5" x14ac:dyDescent="0.25">
      <c r="A290" s="1">
        <v>43463</v>
      </c>
      <c r="B290" t="s">
        <v>124</v>
      </c>
      <c r="C290" t="s">
        <v>1177</v>
      </c>
      <c r="D290" t="s">
        <v>1191</v>
      </c>
      <c r="E290" s="28">
        <v>1</v>
      </c>
    </row>
    <row r="291" spans="1:5" x14ac:dyDescent="0.25">
      <c r="A291" s="1">
        <v>43466</v>
      </c>
      <c r="B291" t="s">
        <v>235</v>
      </c>
      <c r="C291" t="s">
        <v>1188</v>
      </c>
      <c r="D291" t="s">
        <v>1185</v>
      </c>
      <c r="E291" s="28">
        <v>1</v>
      </c>
    </row>
    <row r="292" spans="1:5" x14ac:dyDescent="0.25">
      <c r="A292" s="1">
        <v>43466</v>
      </c>
      <c r="B292" t="s">
        <v>381</v>
      </c>
      <c r="C292" t="s">
        <v>1204</v>
      </c>
      <c r="D292" t="s">
        <v>1181</v>
      </c>
      <c r="E292" s="28">
        <v>1</v>
      </c>
    </row>
    <row r="293" spans="1:5" x14ac:dyDescent="0.25">
      <c r="A293" s="1">
        <v>43466</v>
      </c>
      <c r="B293" t="s">
        <v>126</v>
      </c>
      <c r="C293" t="s">
        <v>1177</v>
      </c>
      <c r="D293" t="s">
        <v>1176</v>
      </c>
      <c r="E293" s="28">
        <v>1</v>
      </c>
    </row>
    <row r="294" spans="1:5" x14ac:dyDescent="0.25">
      <c r="A294" s="1">
        <v>43466</v>
      </c>
      <c r="B294" t="s">
        <v>152</v>
      </c>
      <c r="C294" t="s">
        <v>1181</v>
      </c>
      <c r="D294" t="s">
        <v>1204</v>
      </c>
      <c r="E294" s="28">
        <v>1</v>
      </c>
    </row>
    <row r="295" spans="1:5" x14ac:dyDescent="0.25">
      <c r="A295" s="1">
        <v>43466</v>
      </c>
      <c r="B295" t="s">
        <v>334</v>
      </c>
      <c r="C295" t="s">
        <v>1194</v>
      </c>
      <c r="D295" t="s">
        <v>1193</v>
      </c>
      <c r="E295" s="28">
        <v>1</v>
      </c>
    </row>
    <row r="296" spans="1:5" x14ac:dyDescent="0.25">
      <c r="A296" s="1">
        <v>43466</v>
      </c>
      <c r="B296" t="s">
        <v>395</v>
      </c>
      <c r="C296" t="s">
        <v>1205</v>
      </c>
      <c r="D296" t="s">
        <v>1187</v>
      </c>
      <c r="E296" s="28">
        <v>1</v>
      </c>
    </row>
    <row r="297" spans="1:5" x14ac:dyDescent="0.25">
      <c r="A297" s="1">
        <v>43466</v>
      </c>
      <c r="B297" t="s">
        <v>172</v>
      </c>
      <c r="C297" t="s">
        <v>1182</v>
      </c>
      <c r="D297" t="s">
        <v>1192</v>
      </c>
      <c r="E297" s="28">
        <v>1</v>
      </c>
    </row>
    <row r="298" spans="1:5" x14ac:dyDescent="0.25">
      <c r="A298" s="1">
        <v>43466</v>
      </c>
      <c r="B298" t="s">
        <v>250</v>
      </c>
      <c r="C298" t="s">
        <v>1189</v>
      </c>
      <c r="D298" t="s">
        <v>1173</v>
      </c>
      <c r="E298" s="28">
        <v>1</v>
      </c>
    </row>
    <row r="299" spans="1:5" x14ac:dyDescent="0.25">
      <c r="A299" s="1">
        <v>43466</v>
      </c>
      <c r="B299" t="s">
        <v>138</v>
      </c>
      <c r="C299" t="s">
        <v>1178</v>
      </c>
      <c r="D299" t="s">
        <v>1172</v>
      </c>
      <c r="E299" s="28">
        <v>1</v>
      </c>
    </row>
    <row r="300" spans="1:5" x14ac:dyDescent="0.25">
      <c r="A300" s="1">
        <v>43473</v>
      </c>
      <c r="B300" t="s">
        <v>410</v>
      </c>
      <c r="C300" t="s">
        <v>1208</v>
      </c>
      <c r="D300" t="s">
        <v>1172</v>
      </c>
      <c r="E300" s="28">
        <v>1</v>
      </c>
    </row>
    <row r="301" spans="1:5" x14ac:dyDescent="0.25">
      <c r="A301" s="1">
        <v>43473</v>
      </c>
      <c r="B301" t="s">
        <v>365</v>
      </c>
      <c r="C301" t="s">
        <v>1202</v>
      </c>
      <c r="D301" t="s">
        <v>1173</v>
      </c>
      <c r="E301" s="28">
        <v>1</v>
      </c>
    </row>
    <row r="302" spans="1:5" x14ac:dyDescent="0.25">
      <c r="A302" s="1">
        <v>43477</v>
      </c>
      <c r="B302" t="s">
        <v>320</v>
      </c>
      <c r="C302" t="s">
        <v>1193</v>
      </c>
      <c r="D302" t="s">
        <v>1173</v>
      </c>
      <c r="E302" s="28">
        <v>1</v>
      </c>
    </row>
    <row r="303" spans="1:5" x14ac:dyDescent="0.25">
      <c r="A303" s="1">
        <v>43477</v>
      </c>
      <c r="B303" t="s">
        <v>335</v>
      </c>
      <c r="C303" t="s">
        <v>1194</v>
      </c>
      <c r="D303" t="s">
        <v>1182</v>
      </c>
      <c r="E303" s="28">
        <v>1</v>
      </c>
    </row>
    <row r="304" spans="1:5" x14ac:dyDescent="0.25">
      <c r="A304" s="1">
        <v>43477</v>
      </c>
      <c r="B304" t="s">
        <v>268</v>
      </c>
      <c r="C304" t="s">
        <v>1190</v>
      </c>
      <c r="D304" t="s">
        <v>1181</v>
      </c>
      <c r="E304" s="28">
        <v>1</v>
      </c>
    </row>
    <row r="305" spans="1:5" x14ac:dyDescent="0.25">
      <c r="A305" s="1">
        <v>43477</v>
      </c>
      <c r="B305" t="s">
        <v>319</v>
      </c>
      <c r="C305" t="s">
        <v>1193</v>
      </c>
      <c r="D305" t="s">
        <v>1173</v>
      </c>
      <c r="E305" s="28">
        <v>1</v>
      </c>
    </row>
    <row r="306" spans="1:5" x14ac:dyDescent="0.25">
      <c r="A306" s="1">
        <v>43477</v>
      </c>
      <c r="B306" t="s">
        <v>382</v>
      </c>
      <c r="C306" t="s">
        <v>1204</v>
      </c>
      <c r="D306" t="s">
        <v>1186</v>
      </c>
      <c r="E306" s="28">
        <v>1</v>
      </c>
    </row>
    <row r="307" spans="1:5" x14ac:dyDescent="0.25">
      <c r="A307" s="1">
        <v>43484</v>
      </c>
      <c r="B307" t="s">
        <v>67</v>
      </c>
      <c r="C307" t="s">
        <v>1173</v>
      </c>
      <c r="D307" t="s">
        <v>1192</v>
      </c>
      <c r="E307" s="28">
        <v>1</v>
      </c>
    </row>
    <row r="308" spans="1:5" x14ac:dyDescent="0.25">
      <c r="A308" s="1">
        <v>43484</v>
      </c>
      <c r="B308" t="s">
        <v>52</v>
      </c>
      <c r="C308" t="s">
        <v>1172</v>
      </c>
      <c r="D308" t="s">
        <v>1182</v>
      </c>
      <c r="E308" s="28">
        <v>1</v>
      </c>
    </row>
    <row r="309" spans="1:5" x14ac:dyDescent="0.25">
      <c r="A309" s="1">
        <v>43491</v>
      </c>
      <c r="B309" t="s">
        <v>321</v>
      </c>
      <c r="C309" t="s">
        <v>1193</v>
      </c>
      <c r="D309" t="s">
        <v>1191</v>
      </c>
      <c r="E309" s="28">
        <v>2</v>
      </c>
    </row>
    <row r="310" spans="1:5" x14ac:dyDescent="0.25">
      <c r="A310" s="1">
        <v>43491</v>
      </c>
      <c r="B310" t="s">
        <v>302</v>
      </c>
      <c r="C310" t="s">
        <v>1192</v>
      </c>
      <c r="D310" t="s">
        <v>1190</v>
      </c>
      <c r="E310" s="28">
        <v>1</v>
      </c>
    </row>
    <row r="311" spans="1:5" x14ac:dyDescent="0.25">
      <c r="A311" s="1">
        <v>43491</v>
      </c>
      <c r="B311" t="s">
        <v>154</v>
      </c>
      <c r="C311" t="s">
        <v>1181</v>
      </c>
      <c r="D311" t="s">
        <v>1173</v>
      </c>
      <c r="E311" s="28">
        <v>1</v>
      </c>
    </row>
    <row r="312" spans="1:5" x14ac:dyDescent="0.25">
      <c r="A312" s="1">
        <v>43491</v>
      </c>
      <c r="B312" t="s">
        <v>251</v>
      </c>
      <c r="C312" t="s">
        <v>1189</v>
      </c>
      <c r="D312" t="s">
        <v>1185</v>
      </c>
      <c r="E312" s="28">
        <v>1</v>
      </c>
    </row>
    <row r="313" spans="1:5" x14ac:dyDescent="0.25">
      <c r="A313" s="1">
        <v>43491</v>
      </c>
      <c r="B313" t="s">
        <v>153</v>
      </c>
      <c r="C313" t="s">
        <v>1181</v>
      </c>
      <c r="D313" t="s">
        <v>1173</v>
      </c>
      <c r="E313" s="28">
        <v>1</v>
      </c>
    </row>
    <row r="314" spans="1:5" x14ac:dyDescent="0.25">
      <c r="A314" s="1">
        <v>43491</v>
      </c>
      <c r="B314" t="s">
        <v>173</v>
      </c>
      <c r="C314" t="s">
        <v>1182</v>
      </c>
      <c r="D314" t="s">
        <v>1202</v>
      </c>
      <c r="E314" s="28">
        <v>3</v>
      </c>
    </row>
    <row r="315" spans="1:5" x14ac:dyDescent="0.25">
      <c r="A315" s="1">
        <v>43498</v>
      </c>
      <c r="B315" t="s">
        <v>68</v>
      </c>
      <c r="C315" t="s">
        <v>1173</v>
      </c>
      <c r="D315" t="s">
        <v>1175</v>
      </c>
      <c r="E315" s="28">
        <v>1</v>
      </c>
    </row>
    <row r="316" spans="1:5" x14ac:dyDescent="0.25">
      <c r="A316" s="1">
        <v>43498</v>
      </c>
      <c r="B316" t="s">
        <v>139</v>
      </c>
      <c r="C316" t="s">
        <v>1178</v>
      </c>
      <c r="D316" t="s">
        <v>1178</v>
      </c>
      <c r="E316" s="28">
        <v>1</v>
      </c>
    </row>
    <row r="317" spans="1:5" x14ac:dyDescent="0.25">
      <c r="A317" s="1">
        <v>43498</v>
      </c>
      <c r="B317" t="s">
        <v>188</v>
      </c>
      <c r="C317" t="s">
        <v>1185</v>
      </c>
      <c r="D317" t="s">
        <v>1191</v>
      </c>
      <c r="E317" s="28">
        <v>1</v>
      </c>
    </row>
    <row r="318" spans="1:5" x14ac:dyDescent="0.25">
      <c r="A318" s="1">
        <v>43505</v>
      </c>
      <c r="B318" t="s">
        <v>336</v>
      </c>
      <c r="C318" t="s">
        <v>1194</v>
      </c>
      <c r="D318" t="s">
        <v>1177</v>
      </c>
      <c r="E318" s="28">
        <v>1</v>
      </c>
    </row>
    <row r="319" spans="1:5" x14ac:dyDescent="0.25">
      <c r="A319" s="1">
        <v>43505</v>
      </c>
      <c r="B319" t="s">
        <v>174</v>
      </c>
      <c r="C319" t="s">
        <v>1182</v>
      </c>
      <c r="D319" t="s">
        <v>1193</v>
      </c>
      <c r="E319" s="28">
        <v>1</v>
      </c>
    </row>
    <row r="320" spans="1:5" x14ac:dyDescent="0.25">
      <c r="A320" s="1">
        <v>43512</v>
      </c>
      <c r="B320" t="s">
        <v>303</v>
      </c>
      <c r="C320" t="s">
        <v>1192</v>
      </c>
      <c r="D320" t="s">
        <v>1177</v>
      </c>
      <c r="E320" s="28">
        <v>1</v>
      </c>
    </row>
    <row r="321" spans="1:5" x14ac:dyDescent="0.25">
      <c r="A321" s="1">
        <v>43512</v>
      </c>
      <c r="B321" t="s">
        <v>337</v>
      </c>
      <c r="C321" t="s">
        <v>1194</v>
      </c>
      <c r="D321" t="s">
        <v>1178</v>
      </c>
      <c r="E321" s="28">
        <v>1</v>
      </c>
    </row>
    <row r="322" spans="1:5" x14ac:dyDescent="0.25">
      <c r="A322" s="1">
        <v>43512</v>
      </c>
      <c r="B322" t="s">
        <v>220</v>
      </c>
      <c r="C322" t="s">
        <v>1187</v>
      </c>
      <c r="D322" t="s">
        <v>1176</v>
      </c>
      <c r="E322" s="28">
        <v>1</v>
      </c>
    </row>
    <row r="323" spans="1:5" x14ac:dyDescent="0.25">
      <c r="A323" s="1">
        <v>43512</v>
      </c>
      <c r="B323" t="s">
        <v>155</v>
      </c>
      <c r="C323" t="s">
        <v>1181</v>
      </c>
      <c r="D323" t="s">
        <v>1172</v>
      </c>
      <c r="E323" s="28">
        <v>1</v>
      </c>
    </row>
    <row r="324" spans="1:5" x14ac:dyDescent="0.25">
      <c r="A324" s="1">
        <v>43512</v>
      </c>
      <c r="B324" t="s">
        <v>69</v>
      </c>
      <c r="C324" t="s">
        <v>1173</v>
      </c>
      <c r="D324" t="s">
        <v>1205</v>
      </c>
      <c r="E324" s="28">
        <v>1</v>
      </c>
    </row>
    <row r="325" spans="1:5" x14ac:dyDescent="0.25">
      <c r="A325" s="1">
        <v>43512</v>
      </c>
      <c r="B325" t="s">
        <v>221</v>
      </c>
      <c r="C325" t="s">
        <v>1187</v>
      </c>
      <c r="D325" t="s">
        <v>1176</v>
      </c>
      <c r="E325" s="28">
        <v>1</v>
      </c>
    </row>
    <row r="326" spans="1:5" x14ac:dyDescent="0.25">
      <c r="A326" s="1">
        <v>43512</v>
      </c>
      <c r="B326" t="s">
        <v>156</v>
      </c>
      <c r="C326" t="s">
        <v>1181</v>
      </c>
      <c r="D326" t="s">
        <v>1172</v>
      </c>
      <c r="E326" s="28">
        <v>1</v>
      </c>
    </row>
    <row r="327" spans="1:5" x14ac:dyDescent="0.25">
      <c r="A327" s="1">
        <v>43512</v>
      </c>
      <c r="B327" t="s">
        <v>96</v>
      </c>
      <c r="C327" t="s">
        <v>1175</v>
      </c>
      <c r="D327" t="s">
        <v>1185</v>
      </c>
      <c r="E327" s="28">
        <v>1</v>
      </c>
    </row>
    <row r="328" spans="1:5" x14ac:dyDescent="0.25">
      <c r="A328" s="1">
        <v>43519</v>
      </c>
      <c r="B328" t="s">
        <v>252</v>
      </c>
      <c r="C328" t="s">
        <v>1189</v>
      </c>
      <c r="D328" t="s">
        <v>1191</v>
      </c>
      <c r="E328" s="28">
        <v>1</v>
      </c>
    </row>
    <row r="329" spans="1:5" x14ac:dyDescent="0.25">
      <c r="A329" s="1">
        <v>43519</v>
      </c>
      <c r="B329" t="s">
        <v>411</v>
      </c>
      <c r="C329" t="s">
        <v>1208</v>
      </c>
      <c r="D329" t="s">
        <v>1173</v>
      </c>
      <c r="E329" s="28">
        <v>1</v>
      </c>
    </row>
    <row r="330" spans="1:5" x14ac:dyDescent="0.25">
      <c r="A330" s="1">
        <v>43519</v>
      </c>
      <c r="B330" t="s">
        <v>304</v>
      </c>
      <c r="C330" t="s">
        <v>1192</v>
      </c>
      <c r="D330" t="s">
        <v>1202</v>
      </c>
      <c r="E330" s="28">
        <v>1</v>
      </c>
    </row>
    <row r="331" spans="1:5" x14ac:dyDescent="0.25">
      <c r="A331" s="1">
        <v>43519</v>
      </c>
      <c r="B331" t="s">
        <v>351</v>
      </c>
      <c r="C331" t="s">
        <v>1196</v>
      </c>
      <c r="D331" t="s">
        <v>1175</v>
      </c>
      <c r="E331" s="28">
        <v>1</v>
      </c>
    </row>
    <row r="332" spans="1:5" x14ac:dyDescent="0.25">
      <c r="A332" s="1">
        <v>43519</v>
      </c>
      <c r="B332" t="s">
        <v>366</v>
      </c>
      <c r="C332" t="s">
        <v>1202</v>
      </c>
      <c r="D332" t="s">
        <v>1192</v>
      </c>
      <c r="E332" s="28">
        <v>1</v>
      </c>
    </row>
    <row r="333" spans="1:5" x14ac:dyDescent="0.25">
      <c r="A333" s="1">
        <v>43519</v>
      </c>
      <c r="B333" t="s">
        <v>127</v>
      </c>
      <c r="C333" t="s">
        <v>1177</v>
      </c>
      <c r="D333" t="s">
        <v>1187</v>
      </c>
      <c r="E333" s="28">
        <v>1</v>
      </c>
    </row>
    <row r="334" spans="1:5" x14ac:dyDescent="0.25">
      <c r="A334" s="1">
        <v>43526</v>
      </c>
      <c r="B334" t="s">
        <v>157</v>
      </c>
      <c r="C334" t="s">
        <v>1181</v>
      </c>
      <c r="D334" t="s">
        <v>1205</v>
      </c>
      <c r="E334" s="28">
        <v>1</v>
      </c>
    </row>
    <row r="335" spans="1:5" x14ac:dyDescent="0.25">
      <c r="A335" s="1">
        <v>43526</v>
      </c>
      <c r="B335" t="s">
        <v>205</v>
      </c>
      <c r="C335" t="s">
        <v>1186</v>
      </c>
      <c r="D335" t="s">
        <v>1182</v>
      </c>
      <c r="E335" s="28">
        <v>1</v>
      </c>
    </row>
    <row r="336" spans="1:5" x14ac:dyDescent="0.25">
      <c r="A336" s="1">
        <v>43526</v>
      </c>
      <c r="B336" t="s">
        <v>236</v>
      </c>
      <c r="C336" t="s">
        <v>1188</v>
      </c>
      <c r="D336" t="s">
        <v>1175</v>
      </c>
      <c r="E336" s="28">
        <v>1</v>
      </c>
    </row>
    <row r="337" spans="1:5" x14ac:dyDescent="0.25">
      <c r="A337" s="1">
        <v>43526</v>
      </c>
      <c r="B337" t="s">
        <v>412</v>
      </c>
      <c r="C337" t="s">
        <v>1208</v>
      </c>
      <c r="D337" t="s">
        <v>1190</v>
      </c>
      <c r="E337" s="28">
        <v>1</v>
      </c>
    </row>
    <row r="338" spans="1:5" x14ac:dyDescent="0.25">
      <c r="A338" s="1">
        <v>43532</v>
      </c>
      <c r="B338" t="s">
        <v>140</v>
      </c>
      <c r="C338" t="s">
        <v>1178</v>
      </c>
      <c r="D338" t="s">
        <v>1205</v>
      </c>
      <c r="E338" s="28">
        <v>1</v>
      </c>
    </row>
    <row r="339" spans="1:5" x14ac:dyDescent="0.25">
      <c r="A339" s="1">
        <v>43532</v>
      </c>
      <c r="B339" t="s">
        <v>141</v>
      </c>
      <c r="C339" t="s">
        <v>1178</v>
      </c>
      <c r="D339" t="s">
        <v>1205</v>
      </c>
      <c r="E339" s="28">
        <v>1</v>
      </c>
    </row>
    <row r="340" spans="1:5" x14ac:dyDescent="0.25">
      <c r="A340" s="1">
        <v>43533</v>
      </c>
      <c r="B340" t="s">
        <v>352</v>
      </c>
      <c r="C340" t="s">
        <v>1196</v>
      </c>
      <c r="D340" t="s">
        <v>1188</v>
      </c>
      <c r="E340" s="28">
        <v>1</v>
      </c>
    </row>
    <row r="341" spans="1:5" x14ac:dyDescent="0.25">
      <c r="A341" s="1">
        <v>43533</v>
      </c>
      <c r="B341" t="s">
        <v>53</v>
      </c>
      <c r="C341" t="s">
        <v>1172</v>
      </c>
      <c r="D341" t="s">
        <v>1202</v>
      </c>
      <c r="E341" s="28">
        <v>1</v>
      </c>
    </row>
    <row r="342" spans="1:5" x14ac:dyDescent="0.25">
      <c r="A342" s="1">
        <v>43533</v>
      </c>
      <c r="B342" t="s">
        <v>189</v>
      </c>
      <c r="C342" t="s">
        <v>1185</v>
      </c>
      <c r="D342" t="s">
        <v>1177</v>
      </c>
      <c r="E342" s="28">
        <v>1</v>
      </c>
    </row>
    <row r="343" spans="1:5" x14ac:dyDescent="0.25">
      <c r="A343" s="1">
        <v>43533</v>
      </c>
      <c r="B343" t="s">
        <v>158</v>
      </c>
      <c r="C343" t="s">
        <v>1181</v>
      </c>
      <c r="D343" t="s">
        <v>1192</v>
      </c>
      <c r="E343" s="28">
        <v>1</v>
      </c>
    </row>
    <row r="344" spans="1:5" x14ac:dyDescent="0.25">
      <c r="A344" s="1">
        <v>43533</v>
      </c>
      <c r="B344" t="s">
        <v>128</v>
      </c>
      <c r="C344" t="s">
        <v>1177</v>
      </c>
      <c r="D344" t="s">
        <v>1185</v>
      </c>
      <c r="E344" s="28">
        <v>1</v>
      </c>
    </row>
    <row r="345" spans="1:5" x14ac:dyDescent="0.25">
      <c r="A345" s="1">
        <v>43533</v>
      </c>
      <c r="B345" t="s">
        <v>383</v>
      </c>
      <c r="C345" t="s">
        <v>1204</v>
      </c>
      <c r="D345" t="s">
        <v>1174</v>
      </c>
      <c r="E345" s="28">
        <v>1</v>
      </c>
    </row>
    <row r="346" spans="1:5" x14ac:dyDescent="0.25">
      <c r="A346" s="1">
        <v>43533</v>
      </c>
      <c r="B346" t="s">
        <v>162</v>
      </c>
      <c r="C346" t="s">
        <v>1189</v>
      </c>
      <c r="D346" t="s">
        <v>1187</v>
      </c>
      <c r="E346" s="28">
        <v>1</v>
      </c>
    </row>
    <row r="347" spans="1:5" x14ac:dyDescent="0.25">
      <c r="A347" s="1">
        <v>43536</v>
      </c>
      <c r="B347" t="s">
        <v>305</v>
      </c>
      <c r="C347" t="s">
        <v>1192</v>
      </c>
      <c r="D347" t="s">
        <v>1191</v>
      </c>
      <c r="E347" s="28">
        <v>1</v>
      </c>
    </row>
    <row r="348" spans="1:5" x14ac:dyDescent="0.25">
      <c r="A348" s="1">
        <v>43540</v>
      </c>
      <c r="B348" t="s">
        <v>206</v>
      </c>
      <c r="C348" t="s">
        <v>1186</v>
      </c>
      <c r="D348" t="s">
        <v>1188</v>
      </c>
      <c r="E348" s="28">
        <v>1</v>
      </c>
    </row>
    <row r="349" spans="1:5" x14ac:dyDescent="0.25">
      <c r="A349" s="1">
        <v>43540</v>
      </c>
      <c r="B349" t="s">
        <v>288</v>
      </c>
      <c r="C349" t="s">
        <v>1191</v>
      </c>
      <c r="D349" t="s">
        <v>1175</v>
      </c>
      <c r="E349" s="28">
        <v>1</v>
      </c>
    </row>
    <row r="350" spans="1:5" x14ac:dyDescent="0.25">
      <c r="A350" s="1">
        <v>43547</v>
      </c>
      <c r="B350" t="s">
        <v>396</v>
      </c>
      <c r="C350" t="s">
        <v>1205</v>
      </c>
      <c r="D350" t="s">
        <v>1176</v>
      </c>
      <c r="E350" s="28">
        <v>1</v>
      </c>
    </row>
    <row r="351" spans="1:5" x14ac:dyDescent="0.25">
      <c r="A351" s="1">
        <v>43547</v>
      </c>
      <c r="B351" t="s">
        <v>190</v>
      </c>
      <c r="C351" t="s">
        <v>1185</v>
      </c>
      <c r="D351" t="s">
        <v>1172</v>
      </c>
      <c r="E351" s="28">
        <v>1</v>
      </c>
    </row>
    <row r="352" spans="1:5" x14ac:dyDescent="0.25">
      <c r="A352" s="1">
        <v>43547</v>
      </c>
      <c r="B352" t="s">
        <v>367</v>
      </c>
      <c r="C352" t="s">
        <v>1202</v>
      </c>
      <c r="D352" t="s">
        <v>1187</v>
      </c>
      <c r="E352" s="28">
        <v>1</v>
      </c>
    </row>
    <row r="353" spans="1:5" x14ac:dyDescent="0.25">
      <c r="A353" s="1">
        <v>43547</v>
      </c>
      <c r="B353" t="s">
        <v>70</v>
      </c>
      <c r="C353" t="s">
        <v>1173</v>
      </c>
      <c r="D353" t="s">
        <v>1174</v>
      </c>
      <c r="E353" s="28">
        <v>1</v>
      </c>
    </row>
    <row r="354" spans="1:5" x14ac:dyDescent="0.25">
      <c r="A354" s="1">
        <v>43554</v>
      </c>
      <c r="B354" t="s">
        <v>253</v>
      </c>
      <c r="C354" t="s">
        <v>1189</v>
      </c>
      <c r="D354" t="s">
        <v>1182</v>
      </c>
      <c r="E354" s="28">
        <v>1</v>
      </c>
    </row>
    <row r="355" spans="1:5" x14ac:dyDescent="0.25">
      <c r="A355" s="1">
        <v>43554</v>
      </c>
      <c r="B355" t="s">
        <v>237</v>
      </c>
      <c r="C355" t="s">
        <v>1188</v>
      </c>
      <c r="D355" t="s">
        <v>1181</v>
      </c>
      <c r="E355" s="28">
        <v>1</v>
      </c>
    </row>
    <row r="356" spans="1:5" x14ac:dyDescent="0.25">
      <c r="A356" s="1">
        <v>43554</v>
      </c>
      <c r="B356" t="s">
        <v>338</v>
      </c>
      <c r="C356" t="s">
        <v>1194</v>
      </c>
      <c r="D356" t="s">
        <v>1185</v>
      </c>
      <c r="E356" s="28">
        <v>1</v>
      </c>
    </row>
    <row r="357" spans="1:5" x14ac:dyDescent="0.25">
      <c r="A357" s="1">
        <v>43554</v>
      </c>
      <c r="B357" t="s">
        <v>269</v>
      </c>
      <c r="C357" t="s">
        <v>1190</v>
      </c>
      <c r="D357" t="s">
        <v>1177</v>
      </c>
      <c r="E357" s="28">
        <v>1</v>
      </c>
    </row>
    <row r="358" spans="1:5" x14ac:dyDescent="0.25">
      <c r="A358" s="1">
        <v>43558</v>
      </c>
      <c r="B358" t="s">
        <v>306</v>
      </c>
      <c r="C358" t="s">
        <v>1192</v>
      </c>
      <c r="D358" t="s">
        <v>1175</v>
      </c>
      <c r="E358" s="28">
        <v>1</v>
      </c>
    </row>
    <row r="359" spans="1:5" x14ac:dyDescent="0.25">
      <c r="A359" s="1">
        <v>43560</v>
      </c>
      <c r="B359" t="s">
        <v>254</v>
      </c>
      <c r="C359" t="s">
        <v>1189</v>
      </c>
      <c r="D359" t="s">
        <v>1186</v>
      </c>
      <c r="E359" s="28">
        <v>1</v>
      </c>
    </row>
    <row r="360" spans="1:5" x14ac:dyDescent="0.25">
      <c r="A360" s="1">
        <v>43561</v>
      </c>
      <c r="B360" t="s">
        <v>413</v>
      </c>
      <c r="C360" t="s">
        <v>1208</v>
      </c>
      <c r="D360" t="s">
        <v>1204</v>
      </c>
      <c r="E360" s="28">
        <v>1</v>
      </c>
    </row>
    <row r="361" spans="1:5" x14ac:dyDescent="0.25">
      <c r="A361" s="1">
        <v>43561</v>
      </c>
      <c r="B361" t="s">
        <v>384</v>
      </c>
      <c r="C361" t="s">
        <v>1204</v>
      </c>
      <c r="D361" t="s">
        <v>1208</v>
      </c>
      <c r="E361" s="28">
        <v>1</v>
      </c>
    </row>
    <row r="362" spans="1:5" x14ac:dyDescent="0.25">
      <c r="A362" s="1">
        <v>43568</v>
      </c>
      <c r="B362" t="s">
        <v>322</v>
      </c>
      <c r="C362" t="s">
        <v>1193</v>
      </c>
      <c r="D362" t="s">
        <v>1178</v>
      </c>
      <c r="E362" s="28">
        <v>2</v>
      </c>
    </row>
    <row r="363" spans="1:5" x14ac:dyDescent="0.25">
      <c r="A363" s="1">
        <v>43568</v>
      </c>
      <c r="B363" t="s">
        <v>175</v>
      </c>
      <c r="C363" t="s">
        <v>1182</v>
      </c>
      <c r="D363" t="s">
        <v>1187</v>
      </c>
      <c r="E363" s="28">
        <v>1</v>
      </c>
    </row>
    <row r="364" spans="1:5" x14ac:dyDescent="0.25">
      <c r="A364" s="1">
        <v>43574</v>
      </c>
      <c r="B364" t="s">
        <v>354</v>
      </c>
      <c r="C364" t="s">
        <v>1196</v>
      </c>
      <c r="D364" t="s">
        <v>1202</v>
      </c>
      <c r="E364" s="28">
        <v>1</v>
      </c>
    </row>
    <row r="365" spans="1:5" x14ac:dyDescent="0.25">
      <c r="A365" s="1">
        <v>43574</v>
      </c>
      <c r="B365" t="s">
        <v>353</v>
      </c>
      <c r="C365" t="s">
        <v>1196</v>
      </c>
      <c r="D365" t="s">
        <v>1202</v>
      </c>
      <c r="E365" s="28">
        <v>2</v>
      </c>
    </row>
    <row r="366" spans="1:5" x14ac:dyDescent="0.25">
      <c r="A366" s="1">
        <v>43574</v>
      </c>
      <c r="B366" t="s">
        <v>97</v>
      </c>
      <c r="C366" t="s">
        <v>1175</v>
      </c>
      <c r="D366" t="s">
        <v>1194</v>
      </c>
      <c r="E366" s="28">
        <v>1</v>
      </c>
    </row>
    <row r="367" spans="1:5" x14ac:dyDescent="0.25">
      <c r="A367" s="1">
        <v>43574</v>
      </c>
      <c r="B367" t="s">
        <v>270</v>
      </c>
      <c r="C367" t="s">
        <v>1190</v>
      </c>
      <c r="D367" t="s">
        <v>1188</v>
      </c>
      <c r="E367" s="28">
        <v>1</v>
      </c>
    </row>
    <row r="368" spans="1:5" x14ac:dyDescent="0.25">
      <c r="A368" s="1">
        <v>43574</v>
      </c>
      <c r="B368" t="s">
        <v>255</v>
      </c>
      <c r="C368" t="s">
        <v>1189</v>
      </c>
      <c r="D368" t="s">
        <v>1193</v>
      </c>
      <c r="E368" s="28">
        <v>1</v>
      </c>
    </row>
    <row r="369" spans="1:5" x14ac:dyDescent="0.25">
      <c r="A369" s="1">
        <v>43577</v>
      </c>
      <c r="B369" t="s">
        <v>368</v>
      </c>
      <c r="C369" t="s">
        <v>1202</v>
      </c>
      <c r="D369" t="s">
        <v>1181</v>
      </c>
      <c r="E369" s="28">
        <v>1</v>
      </c>
    </row>
    <row r="370" spans="1:5" x14ac:dyDescent="0.25">
      <c r="A370" s="1">
        <v>43577</v>
      </c>
      <c r="B370" t="s">
        <v>98</v>
      </c>
      <c r="C370" t="s">
        <v>1175</v>
      </c>
      <c r="D370" t="s">
        <v>1190</v>
      </c>
      <c r="E370" s="28">
        <v>2</v>
      </c>
    </row>
    <row r="371" spans="1:5" x14ac:dyDescent="0.25">
      <c r="A371" s="1">
        <v>43577</v>
      </c>
      <c r="B371" t="s">
        <v>54</v>
      </c>
      <c r="C371" t="s">
        <v>1172</v>
      </c>
      <c r="D371" t="s">
        <v>1192</v>
      </c>
      <c r="E371" s="28">
        <v>1</v>
      </c>
    </row>
    <row r="372" spans="1:5" x14ac:dyDescent="0.25">
      <c r="A372" s="1">
        <v>43577</v>
      </c>
      <c r="B372" t="s">
        <v>369</v>
      </c>
      <c r="C372" t="s">
        <v>1202</v>
      </c>
      <c r="D372" t="s">
        <v>1181</v>
      </c>
      <c r="E372" s="28">
        <v>1</v>
      </c>
    </row>
    <row r="373" spans="1:5" x14ac:dyDescent="0.25">
      <c r="A373" s="1">
        <v>43577</v>
      </c>
      <c r="B373" t="s">
        <v>355</v>
      </c>
      <c r="C373" t="s">
        <v>1196</v>
      </c>
      <c r="D373" t="s">
        <v>1189</v>
      </c>
      <c r="E373" s="28">
        <v>1</v>
      </c>
    </row>
    <row r="374" spans="1:5" x14ac:dyDescent="0.25">
      <c r="A374" s="1">
        <v>43577</v>
      </c>
      <c r="B374" t="s">
        <v>385</v>
      </c>
      <c r="C374" t="s">
        <v>1204</v>
      </c>
      <c r="D374" t="s">
        <v>1178</v>
      </c>
      <c r="E374" s="28">
        <v>1</v>
      </c>
    </row>
    <row r="375" spans="1:5" x14ac:dyDescent="0.25">
      <c r="A375" s="1">
        <v>43577</v>
      </c>
      <c r="B375" t="s">
        <v>159</v>
      </c>
      <c r="C375" t="s">
        <v>1181</v>
      </c>
      <c r="D375" t="s">
        <v>1202</v>
      </c>
      <c r="E375" s="28">
        <v>1</v>
      </c>
    </row>
    <row r="376" spans="1:5" x14ac:dyDescent="0.25">
      <c r="A376" s="1">
        <v>43582</v>
      </c>
      <c r="B376" t="s">
        <v>238</v>
      </c>
      <c r="C376" t="s">
        <v>1188</v>
      </c>
      <c r="D376" t="s">
        <v>1202</v>
      </c>
      <c r="E376" s="28">
        <v>1</v>
      </c>
    </row>
    <row r="377" spans="1:5" x14ac:dyDescent="0.25">
      <c r="A377" s="1">
        <v>43582</v>
      </c>
      <c r="B377" t="s">
        <v>239</v>
      </c>
      <c r="C377" t="s">
        <v>1188</v>
      </c>
      <c r="D377" t="s">
        <v>1202</v>
      </c>
      <c r="E377" s="28">
        <v>1</v>
      </c>
    </row>
    <row r="378" spans="1:5" x14ac:dyDescent="0.25">
      <c r="A378" s="1">
        <v>43582</v>
      </c>
      <c r="B378" t="s">
        <v>207</v>
      </c>
      <c r="C378" t="s">
        <v>1186</v>
      </c>
      <c r="D378" t="s">
        <v>1191</v>
      </c>
      <c r="E378" s="28">
        <v>1</v>
      </c>
    </row>
    <row r="379" spans="1:5" x14ac:dyDescent="0.25">
      <c r="A379" s="1">
        <v>43582</v>
      </c>
      <c r="B379" t="s">
        <v>289</v>
      </c>
      <c r="C379" t="s">
        <v>1191</v>
      </c>
      <c r="D379" t="s">
        <v>1186</v>
      </c>
      <c r="E379" s="28">
        <v>1</v>
      </c>
    </row>
    <row r="380" spans="1:5" x14ac:dyDescent="0.25">
      <c r="A380" s="1">
        <v>43589</v>
      </c>
      <c r="B380" t="s">
        <v>271</v>
      </c>
      <c r="C380" t="s">
        <v>1190</v>
      </c>
      <c r="D380" t="s">
        <v>1191</v>
      </c>
      <c r="E380" s="28">
        <v>1</v>
      </c>
    </row>
  </sheetData>
  <autoFilter ref="A1:E380" xr:uid="{B25935E7-9E87-4D67-8647-0B400A3803AF}">
    <sortState xmlns:xlrd2="http://schemas.microsoft.com/office/spreadsheetml/2017/richdata2" ref="A2:E380">
      <sortCondition ref="A1"/>
    </sortState>
  </autoFilter>
  <sortState xmlns:xlrd2="http://schemas.microsoft.com/office/spreadsheetml/2017/richdata2" ref="A2:D380">
    <sortCondition ref="C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98C37-44B2-4A3B-89ED-F14C54435466}">
  <dimension ref="A1:E375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8" customWidth="1"/>
  </cols>
  <sheetData>
    <row r="1" spans="1:5" ht="30" x14ac:dyDescent="0.25">
      <c r="A1" s="2"/>
      <c r="B1" s="2" t="s">
        <v>2</v>
      </c>
      <c r="C1" s="2" t="s">
        <v>0</v>
      </c>
      <c r="D1" s="2" t="s">
        <v>1</v>
      </c>
      <c r="E1" s="33" t="s">
        <v>1213</v>
      </c>
    </row>
    <row r="2" spans="1:5" x14ac:dyDescent="0.25">
      <c r="A2" s="1">
        <v>43680</v>
      </c>
      <c r="B2" t="s">
        <v>497</v>
      </c>
      <c r="C2" t="s">
        <v>1181</v>
      </c>
      <c r="D2" t="s">
        <v>1169</v>
      </c>
      <c r="E2" s="28">
        <v>2</v>
      </c>
    </row>
    <row r="3" spans="1:5" x14ac:dyDescent="0.25">
      <c r="A3" s="1">
        <v>43680</v>
      </c>
      <c r="B3" t="s">
        <v>414</v>
      </c>
      <c r="C3" t="s">
        <v>1169</v>
      </c>
      <c r="D3" t="s">
        <v>1181</v>
      </c>
      <c r="E3" s="28">
        <v>1</v>
      </c>
    </row>
    <row r="4" spans="1:5" x14ac:dyDescent="0.25">
      <c r="A4" s="1">
        <v>43680</v>
      </c>
      <c r="B4" t="s">
        <v>85</v>
      </c>
      <c r="C4" t="s">
        <v>1175</v>
      </c>
      <c r="D4" t="s">
        <v>1198</v>
      </c>
      <c r="E4" s="28">
        <v>1</v>
      </c>
    </row>
    <row r="5" spans="1:5" x14ac:dyDescent="0.25">
      <c r="A5" s="1">
        <v>43680</v>
      </c>
      <c r="B5" t="s">
        <v>91</v>
      </c>
      <c r="C5" t="s">
        <v>1175</v>
      </c>
      <c r="D5" t="s">
        <v>1198</v>
      </c>
      <c r="E5" s="28">
        <v>1</v>
      </c>
    </row>
    <row r="6" spans="1:5" x14ac:dyDescent="0.25">
      <c r="A6" s="1">
        <v>43680</v>
      </c>
      <c r="B6" t="s">
        <v>525</v>
      </c>
      <c r="C6" t="s">
        <v>1191</v>
      </c>
      <c r="D6" t="s">
        <v>1204</v>
      </c>
      <c r="E6" s="28">
        <v>1</v>
      </c>
    </row>
    <row r="7" spans="1:5" x14ac:dyDescent="0.25">
      <c r="A7" s="1">
        <v>43680</v>
      </c>
      <c r="B7" t="s">
        <v>187</v>
      </c>
      <c r="C7" t="s">
        <v>1185</v>
      </c>
      <c r="D7" t="s">
        <v>1192</v>
      </c>
      <c r="E7" s="28">
        <v>1</v>
      </c>
    </row>
    <row r="8" spans="1:5" x14ac:dyDescent="0.25">
      <c r="A8" s="1">
        <v>43680</v>
      </c>
      <c r="B8" t="s">
        <v>446</v>
      </c>
      <c r="C8" t="s">
        <v>1174</v>
      </c>
      <c r="D8" t="s">
        <v>1196</v>
      </c>
      <c r="E8" s="28">
        <v>1</v>
      </c>
    </row>
    <row r="9" spans="1:5" x14ac:dyDescent="0.25">
      <c r="A9" s="1">
        <v>43680</v>
      </c>
      <c r="B9" t="s">
        <v>610</v>
      </c>
      <c r="C9" t="s">
        <v>1207</v>
      </c>
      <c r="D9" t="s">
        <v>1180</v>
      </c>
      <c r="E9" s="28">
        <v>2</v>
      </c>
    </row>
    <row r="10" spans="1:5" x14ac:dyDescent="0.25">
      <c r="A10" s="1">
        <v>43680</v>
      </c>
      <c r="B10" t="s">
        <v>576</v>
      </c>
      <c r="C10" t="s">
        <v>1198</v>
      </c>
      <c r="D10" t="s">
        <v>1175</v>
      </c>
      <c r="E10" s="28">
        <v>1</v>
      </c>
    </row>
    <row r="11" spans="1:5" x14ac:dyDescent="0.25">
      <c r="A11" s="1">
        <v>43680</v>
      </c>
      <c r="B11" t="s">
        <v>439</v>
      </c>
      <c r="C11" t="s">
        <v>1173</v>
      </c>
      <c r="D11" t="s">
        <v>1172</v>
      </c>
      <c r="E11" s="28">
        <v>1</v>
      </c>
    </row>
    <row r="12" spans="1:5" x14ac:dyDescent="0.25">
      <c r="A12" s="1">
        <v>43680</v>
      </c>
      <c r="B12" t="s">
        <v>593</v>
      </c>
      <c r="C12" t="s">
        <v>1204</v>
      </c>
      <c r="D12" t="s">
        <v>1191</v>
      </c>
      <c r="E12" s="28">
        <v>1</v>
      </c>
    </row>
    <row r="13" spans="1:5" x14ac:dyDescent="0.25">
      <c r="A13" s="1">
        <v>43680</v>
      </c>
      <c r="B13" t="s">
        <v>410</v>
      </c>
      <c r="C13" t="s">
        <v>1208</v>
      </c>
      <c r="D13" t="s">
        <v>1205</v>
      </c>
      <c r="E13" s="28">
        <v>1</v>
      </c>
    </row>
    <row r="14" spans="1:5" x14ac:dyDescent="0.25">
      <c r="A14" s="1">
        <v>43680</v>
      </c>
      <c r="B14" t="s">
        <v>274</v>
      </c>
      <c r="C14" t="s">
        <v>1191</v>
      </c>
      <c r="D14" t="s">
        <v>1204</v>
      </c>
      <c r="E14" s="28">
        <v>1</v>
      </c>
    </row>
    <row r="15" spans="1:5" x14ac:dyDescent="0.25">
      <c r="A15" s="1">
        <v>43680</v>
      </c>
      <c r="B15" t="s">
        <v>114</v>
      </c>
      <c r="C15" t="s">
        <v>1177</v>
      </c>
      <c r="D15" t="s">
        <v>1193</v>
      </c>
      <c r="E15" s="28">
        <v>1</v>
      </c>
    </row>
    <row r="16" spans="1:5" x14ac:dyDescent="0.25">
      <c r="A16" s="1">
        <v>43680</v>
      </c>
      <c r="B16" t="s">
        <v>389</v>
      </c>
      <c r="C16" t="s">
        <v>1205</v>
      </c>
      <c r="D16" t="s">
        <v>1208</v>
      </c>
      <c r="E16" s="28">
        <v>1</v>
      </c>
    </row>
    <row r="17" spans="1:5" x14ac:dyDescent="0.25">
      <c r="A17" s="1">
        <v>43680</v>
      </c>
      <c r="B17" t="s">
        <v>477</v>
      </c>
      <c r="C17" t="s">
        <v>1178</v>
      </c>
      <c r="D17" t="s">
        <v>1186</v>
      </c>
      <c r="E17" s="28">
        <v>1</v>
      </c>
    </row>
    <row r="18" spans="1:5" x14ac:dyDescent="0.25">
      <c r="A18" s="1">
        <v>43680</v>
      </c>
      <c r="B18" t="s">
        <v>46</v>
      </c>
      <c r="C18" t="s">
        <v>1172</v>
      </c>
      <c r="D18" t="s">
        <v>1173</v>
      </c>
      <c r="E18" s="28">
        <v>1</v>
      </c>
    </row>
    <row r="19" spans="1:5" x14ac:dyDescent="0.25">
      <c r="A19" s="1">
        <v>43680</v>
      </c>
      <c r="B19" t="s">
        <v>102</v>
      </c>
      <c r="C19" t="s">
        <v>1181</v>
      </c>
      <c r="D19" t="s">
        <v>1169</v>
      </c>
      <c r="E19" s="28">
        <v>1</v>
      </c>
    </row>
    <row r="20" spans="1:5" x14ac:dyDescent="0.25">
      <c r="A20" s="1">
        <v>43680</v>
      </c>
      <c r="B20" t="s">
        <v>289</v>
      </c>
      <c r="C20" t="s">
        <v>1191</v>
      </c>
      <c r="D20" t="s">
        <v>1204</v>
      </c>
      <c r="E20" s="28">
        <v>1</v>
      </c>
    </row>
    <row r="21" spans="1:5" x14ac:dyDescent="0.25">
      <c r="A21" s="1">
        <v>43680</v>
      </c>
      <c r="B21" t="s">
        <v>198</v>
      </c>
      <c r="C21" t="s">
        <v>1186</v>
      </c>
      <c r="D21" t="s">
        <v>1178</v>
      </c>
      <c r="E21" s="28">
        <v>1</v>
      </c>
    </row>
    <row r="22" spans="1:5" x14ac:dyDescent="0.25">
      <c r="A22" s="1">
        <v>43680</v>
      </c>
      <c r="B22" t="s">
        <v>339</v>
      </c>
      <c r="C22" t="s">
        <v>1196</v>
      </c>
      <c r="D22" t="s">
        <v>1174</v>
      </c>
      <c r="E22" s="28">
        <v>2</v>
      </c>
    </row>
    <row r="23" spans="1:5" x14ac:dyDescent="0.25">
      <c r="A23" s="1">
        <v>43680</v>
      </c>
      <c r="B23" t="s">
        <v>403</v>
      </c>
      <c r="C23" t="s">
        <v>1208</v>
      </c>
      <c r="D23" t="s">
        <v>1205</v>
      </c>
      <c r="E23" s="28">
        <v>1</v>
      </c>
    </row>
    <row r="24" spans="1:5" x14ac:dyDescent="0.25">
      <c r="A24" s="1">
        <v>43687</v>
      </c>
      <c r="B24" t="s">
        <v>195</v>
      </c>
      <c r="C24" t="s">
        <v>1186</v>
      </c>
      <c r="D24" t="s">
        <v>1197</v>
      </c>
      <c r="E24" s="28">
        <v>1</v>
      </c>
    </row>
    <row r="25" spans="1:5" x14ac:dyDescent="0.25">
      <c r="A25" s="1">
        <v>43687</v>
      </c>
      <c r="B25" t="s">
        <v>391</v>
      </c>
      <c r="C25" t="s">
        <v>1205</v>
      </c>
      <c r="D25" t="s">
        <v>1192</v>
      </c>
      <c r="E25" s="28">
        <v>1</v>
      </c>
    </row>
    <row r="26" spans="1:5" x14ac:dyDescent="0.25">
      <c r="A26" s="1">
        <v>43687</v>
      </c>
      <c r="B26" t="s">
        <v>265</v>
      </c>
      <c r="C26" t="s">
        <v>1169</v>
      </c>
      <c r="D26" t="s">
        <v>1198</v>
      </c>
      <c r="E26" s="28">
        <v>1</v>
      </c>
    </row>
    <row r="27" spans="1:5" x14ac:dyDescent="0.25">
      <c r="A27" s="1">
        <v>43687</v>
      </c>
      <c r="B27" t="s">
        <v>148</v>
      </c>
      <c r="C27" t="s">
        <v>1181</v>
      </c>
      <c r="D27" t="s">
        <v>1175</v>
      </c>
      <c r="E27" s="28">
        <v>1</v>
      </c>
    </row>
    <row r="28" spans="1:5" x14ac:dyDescent="0.25">
      <c r="A28" s="1">
        <v>43687</v>
      </c>
      <c r="B28" t="s">
        <v>88</v>
      </c>
      <c r="C28" t="s">
        <v>1175</v>
      </c>
      <c r="D28" t="s">
        <v>1181</v>
      </c>
      <c r="E28" s="28">
        <v>1</v>
      </c>
    </row>
    <row r="29" spans="1:5" x14ac:dyDescent="0.25">
      <c r="A29" s="1">
        <v>43687</v>
      </c>
      <c r="B29" t="s">
        <v>183</v>
      </c>
      <c r="C29" t="s">
        <v>1185</v>
      </c>
      <c r="D29" t="s">
        <v>1174</v>
      </c>
      <c r="E29" s="28">
        <v>1</v>
      </c>
    </row>
    <row r="30" spans="1:5" x14ac:dyDescent="0.25">
      <c r="A30" s="1">
        <v>43687</v>
      </c>
      <c r="B30" t="s">
        <v>160</v>
      </c>
      <c r="C30" t="s">
        <v>1182</v>
      </c>
      <c r="D30" t="s">
        <v>1204</v>
      </c>
      <c r="E30" s="28">
        <v>1</v>
      </c>
    </row>
    <row r="31" spans="1:5" x14ac:dyDescent="0.25">
      <c r="A31" s="1">
        <v>43687</v>
      </c>
      <c r="B31" t="s">
        <v>58</v>
      </c>
      <c r="C31" t="s">
        <v>1173</v>
      </c>
      <c r="D31" t="s">
        <v>1180</v>
      </c>
      <c r="E31" s="28">
        <v>2</v>
      </c>
    </row>
    <row r="32" spans="1:5" x14ac:dyDescent="0.25">
      <c r="A32" s="1">
        <v>43687</v>
      </c>
      <c r="B32" t="s">
        <v>369</v>
      </c>
      <c r="C32" t="s">
        <v>1202</v>
      </c>
      <c r="D32" t="s">
        <v>1191</v>
      </c>
      <c r="E32" s="28">
        <v>1</v>
      </c>
    </row>
    <row r="33" spans="1:5" x14ac:dyDescent="0.25">
      <c r="A33" s="1">
        <v>43687</v>
      </c>
      <c r="B33" t="s">
        <v>72</v>
      </c>
      <c r="C33" t="s">
        <v>1174</v>
      </c>
      <c r="D33" t="s">
        <v>1185</v>
      </c>
      <c r="E33" s="28">
        <v>1</v>
      </c>
    </row>
    <row r="34" spans="1:5" x14ac:dyDescent="0.25">
      <c r="A34" s="1">
        <v>43687</v>
      </c>
      <c r="B34" t="s">
        <v>447</v>
      </c>
      <c r="C34" t="s">
        <v>1174</v>
      </c>
      <c r="D34" t="s">
        <v>1185</v>
      </c>
      <c r="E34" s="28">
        <v>1</v>
      </c>
    </row>
    <row r="35" spans="1:5" x14ac:dyDescent="0.25">
      <c r="A35" s="1">
        <v>43687</v>
      </c>
      <c r="B35" t="s">
        <v>543</v>
      </c>
      <c r="C35" t="s">
        <v>1195</v>
      </c>
      <c r="D35" t="s">
        <v>1193</v>
      </c>
      <c r="E35" s="28">
        <v>1</v>
      </c>
    </row>
    <row r="36" spans="1:5" x14ac:dyDescent="0.25">
      <c r="A36" s="1">
        <v>43687</v>
      </c>
      <c r="B36" t="s">
        <v>430</v>
      </c>
      <c r="C36" t="s">
        <v>1172</v>
      </c>
      <c r="D36" t="s">
        <v>1177</v>
      </c>
      <c r="E36" s="28">
        <v>1</v>
      </c>
    </row>
    <row r="37" spans="1:5" x14ac:dyDescent="0.25">
      <c r="A37" s="1">
        <v>43687</v>
      </c>
      <c r="B37" t="s">
        <v>41</v>
      </c>
      <c r="C37" t="s">
        <v>1172</v>
      </c>
      <c r="D37" t="s">
        <v>1177</v>
      </c>
      <c r="E37" s="28">
        <v>1</v>
      </c>
    </row>
    <row r="38" spans="1:5" x14ac:dyDescent="0.25">
      <c r="A38" s="1">
        <v>43687</v>
      </c>
      <c r="B38" t="s">
        <v>73</v>
      </c>
      <c r="C38" t="s">
        <v>1173</v>
      </c>
      <c r="D38" t="s">
        <v>1180</v>
      </c>
      <c r="E38" s="28">
        <v>2</v>
      </c>
    </row>
    <row r="39" spans="1:5" x14ac:dyDescent="0.25">
      <c r="A39" s="1">
        <v>43687</v>
      </c>
      <c r="B39" t="s">
        <v>81</v>
      </c>
      <c r="C39" t="s">
        <v>1185</v>
      </c>
      <c r="D39" t="s">
        <v>1174</v>
      </c>
      <c r="E39" s="28">
        <v>1</v>
      </c>
    </row>
    <row r="40" spans="1:5" x14ac:dyDescent="0.25">
      <c r="A40" s="1">
        <v>43687</v>
      </c>
      <c r="B40" t="s">
        <v>529</v>
      </c>
      <c r="C40" t="s">
        <v>1192</v>
      </c>
      <c r="D40" t="s">
        <v>1205</v>
      </c>
      <c r="E40" s="28">
        <v>1</v>
      </c>
    </row>
    <row r="41" spans="1:5" x14ac:dyDescent="0.25">
      <c r="A41" s="1">
        <v>43687</v>
      </c>
      <c r="B41" t="s">
        <v>347</v>
      </c>
      <c r="C41" t="s">
        <v>1196</v>
      </c>
      <c r="D41" t="s">
        <v>1207</v>
      </c>
      <c r="E41" s="28">
        <v>1</v>
      </c>
    </row>
    <row r="42" spans="1:5" x14ac:dyDescent="0.25">
      <c r="A42" s="1">
        <v>43687</v>
      </c>
      <c r="B42" t="s">
        <v>483</v>
      </c>
      <c r="C42" t="s">
        <v>1180</v>
      </c>
      <c r="D42" t="s">
        <v>1173</v>
      </c>
      <c r="E42" s="28">
        <v>1</v>
      </c>
    </row>
    <row r="43" spans="1:5" x14ac:dyDescent="0.25">
      <c r="A43" s="1">
        <v>43687</v>
      </c>
      <c r="B43" t="s">
        <v>509</v>
      </c>
      <c r="C43" t="s">
        <v>1185</v>
      </c>
      <c r="D43" t="s">
        <v>1174</v>
      </c>
      <c r="E43" s="28">
        <v>1</v>
      </c>
    </row>
    <row r="44" spans="1:5" x14ac:dyDescent="0.25">
      <c r="A44" s="1">
        <v>43687</v>
      </c>
      <c r="B44" t="s">
        <v>484</v>
      </c>
      <c r="C44" t="s">
        <v>1180</v>
      </c>
      <c r="D44" t="s">
        <v>1175</v>
      </c>
      <c r="E44" s="28">
        <v>1</v>
      </c>
    </row>
    <row r="45" spans="1:5" x14ac:dyDescent="0.25">
      <c r="A45" s="1">
        <v>43694</v>
      </c>
      <c r="B45" t="s">
        <v>431</v>
      </c>
      <c r="C45" t="s">
        <v>1172</v>
      </c>
      <c r="D45" t="s">
        <v>1207</v>
      </c>
      <c r="E45" s="28">
        <v>1</v>
      </c>
    </row>
    <row r="46" spans="1:5" x14ac:dyDescent="0.25">
      <c r="A46" s="1">
        <v>43694</v>
      </c>
      <c r="B46" t="s">
        <v>461</v>
      </c>
      <c r="C46" t="s">
        <v>1175</v>
      </c>
      <c r="D46" t="s">
        <v>1180</v>
      </c>
      <c r="E46" s="28">
        <v>1</v>
      </c>
    </row>
    <row r="47" spans="1:5" x14ac:dyDescent="0.25">
      <c r="A47" s="1">
        <v>43694</v>
      </c>
      <c r="B47" t="s">
        <v>178</v>
      </c>
      <c r="C47" t="s">
        <v>1185</v>
      </c>
      <c r="D47" t="s">
        <v>1177</v>
      </c>
      <c r="E47" s="28">
        <v>1</v>
      </c>
    </row>
    <row r="48" spans="1:5" x14ac:dyDescent="0.25">
      <c r="A48" s="1">
        <v>43694</v>
      </c>
      <c r="B48" t="s">
        <v>321</v>
      </c>
      <c r="C48" t="s">
        <v>1193</v>
      </c>
      <c r="D48" t="s">
        <v>1186</v>
      </c>
      <c r="E48" s="28">
        <v>1</v>
      </c>
    </row>
    <row r="49" spans="1:5" x14ac:dyDescent="0.25">
      <c r="A49" s="1">
        <v>43694</v>
      </c>
      <c r="B49" t="s">
        <v>612</v>
      </c>
      <c r="C49" t="s">
        <v>1207</v>
      </c>
      <c r="D49" t="s">
        <v>1172</v>
      </c>
      <c r="E49" s="28">
        <v>2</v>
      </c>
    </row>
    <row r="50" spans="1:5" x14ac:dyDescent="0.25">
      <c r="A50" s="1">
        <v>43694</v>
      </c>
      <c r="B50" t="s">
        <v>71</v>
      </c>
      <c r="C50" t="s">
        <v>1174</v>
      </c>
      <c r="D50" t="s">
        <v>1181</v>
      </c>
      <c r="E50" s="28">
        <v>1</v>
      </c>
    </row>
    <row r="51" spans="1:5" x14ac:dyDescent="0.25">
      <c r="A51" s="1">
        <v>43694</v>
      </c>
      <c r="B51" t="s">
        <v>563</v>
      </c>
      <c r="C51" t="s">
        <v>1197</v>
      </c>
      <c r="D51" t="s">
        <v>1192</v>
      </c>
      <c r="E51" s="28">
        <v>1</v>
      </c>
    </row>
    <row r="52" spans="1:5" x14ac:dyDescent="0.25">
      <c r="A52" s="1">
        <v>43694</v>
      </c>
      <c r="B52" t="s">
        <v>460</v>
      </c>
      <c r="C52" t="s">
        <v>1175</v>
      </c>
      <c r="D52" t="s">
        <v>1180</v>
      </c>
      <c r="E52" s="28">
        <v>1</v>
      </c>
    </row>
    <row r="53" spans="1:5" x14ac:dyDescent="0.25">
      <c r="A53" s="1">
        <v>43694</v>
      </c>
      <c r="B53" t="s">
        <v>192</v>
      </c>
      <c r="C53" t="s">
        <v>1186</v>
      </c>
      <c r="D53" t="s">
        <v>1193</v>
      </c>
      <c r="E53" s="28">
        <v>1</v>
      </c>
    </row>
    <row r="54" spans="1:5" x14ac:dyDescent="0.25">
      <c r="A54" s="1">
        <v>43694</v>
      </c>
      <c r="B54" t="s">
        <v>599</v>
      </c>
      <c r="C54" t="s">
        <v>1204</v>
      </c>
      <c r="D54" t="s">
        <v>1205</v>
      </c>
      <c r="E54" s="28">
        <v>1</v>
      </c>
    </row>
    <row r="55" spans="1:5" x14ac:dyDescent="0.25">
      <c r="A55" s="1">
        <v>43694</v>
      </c>
      <c r="B55" t="s">
        <v>611</v>
      </c>
      <c r="C55" t="s">
        <v>1207</v>
      </c>
      <c r="D55" t="s">
        <v>1172</v>
      </c>
      <c r="E55" s="28">
        <v>1</v>
      </c>
    </row>
    <row r="56" spans="1:5" x14ac:dyDescent="0.25">
      <c r="A56" s="1">
        <v>43694</v>
      </c>
      <c r="B56" t="s">
        <v>134</v>
      </c>
      <c r="C56" t="s">
        <v>1178</v>
      </c>
      <c r="D56" t="s">
        <v>1202</v>
      </c>
      <c r="E56" s="28">
        <v>2</v>
      </c>
    </row>
    <row r="57" spans="1:5" x14ac:dyDescent="0.25">
      <c r="A57" s="1">
        <v>43694</v>
      </c>
      <c r="B57" t="s">
        <v>49</v>
      </c>
      <c r="C57" t="s">
        <v>1172</v>
      </c>
      <c r="D57" t="s">
        <v>1207</v>
      </c>
      <c r="E57" s="28">
        <v>1</v>
      </c>
    </row>
    <row r="58" spans="1:5" x14ac:dyDescent="0.25">
      <c r="A58" s="1">
        <v>43694</v>
      </c>
      <c r="B58" t="s">
        <v>145</v>
      </c>
      <c r="C58" t="s">
        <v>1181</v>
      </c>
      <c r="D58" t="s">
        <v>1174</v>
      </c>
      <c r="E58" s="28">
        <v>1</v>
      </c>
    </row>
    <row r="59" spans="1:5" x14ac:dyDescent="0.25">
      <c r="A59" s="1">
        <v>43694</v>
      </c>
      <c r="B59" t="s">
        <v>37</v>
      </c>
      <c r="C59" t="s">
        <v>1172</v>
      </c>
      <c r="D59" t="s">
        <v>1207</v>
      </c>
      <c r="E59" s="28">
        <v>1</v>
      </c>
    </row>
    <row r="60" spans="1:5" x14ac:dyDescent="0.25">
      <c r="A60" s="1">
        <v>43694</v>
      </c>
      <c r="B60" t="s">
        <v>92</v>
      </c>
      <c r="C60" t="s">
        <v>1192</v>
      </c>
      <c r="D60" t="s">
        <v>1197</v>
      </c>
      <c r="E60" s="28">
        <v>1</v>
      </c>
    </row>
    <row r="61" spans="1:5" x14ac:dyDescent="0.25">
      <c r="A61" s="1">
        <v>43694</v>
      </c>
      <c r="B61" t="s">
        <v>291</v>
      </c>
      <c r="C61" t="s">
        <v>1192</v>
      </c>
      <c r="D61" t="s">
        <v>1197</v>
      </c>
      <c r="E61" s="28">
        <v>1</v>
      </c>
    </row>
    <row r="62" spans="1:5" x14ac:dyDescent="0.25">
      <c r="A62" s="1">
        <v>43694</v>
      </c>
      <c r="B62" t="s">
        <v>564</v>
      </c>
      <c r="C62" t="s">
        <v>1197</v>
      </c>
      <c r="D62" t="s">
        <v>1192</v>
      </c>
      <c r="E62" s="28">
        <v>1</v>
      </c>
    </row>
    <row r="63" spans="1:5" x14ac:dyDescent="0.25">
      <c r="A63" s="1">
        <v>43697</v>
      </c>
      <c r="B63" t="s">
        <v>200</v>
      </c>
      <c r="C63" t="s">
        <v>1186</v>
      </c>
      <c r="D63" t="s">
        <v>1205</v>
      </c>
      <c r="E63" s="28">
        <v>1</v>
      </c>
    </row>
    <row r="64" spans="1:5" x14ac:dyDescent="0.25">
      <c r="A64" s="1">
        <v>43697</v>
      </c>
      <c r="B64" t="s">
        <v>130</v>
      </c>
      <c r="C64" t="s">
        <v>1178</v>
      </c>
      <c r="D64" t="s">
        <v>1195</v>
      </c>
      <c r="E64" s="28">
        <v>1</v>
      </c>
    </row>
    <row r="65" spans="1:5" x14ac:dyDescent="0.25">
      <c r="A65" s="1">
        <v>43697</v>
      </c>
      <c r="B65" t="s">
        <v>143</v>
      </c>
      <c r="C65" t="s">
        <v>1181</v>
      </c>
      <c r="D65" t="s">
        <v>1207</v>
      </c>
      <c r="E65" s="28">
        <v>2</v>
      </c>
    </row>
    <row r="66" spans="1:5" x14ac:dyDescent="0.25">
      <c r="A66" s="1">
        <v>43697</v>
      </c>
      <c r="B66" t="s">
        <v>406</v>
      </c>
      <c r="C66" t="s">
        <v>1208</v>
      </c>
      <c r="D66" t="s">
        <v>1182</v>
      </c>
      <c r="E66" s="28">
        <v>1</v>
      </c>
    </row>
    <row r="67" spans="1:5" x14ac:dyDescent="0.25">
      <c r="A67" s="1">
        <v>43697</v>
      </c>
      <c r="B67" t="s">
        <v>519</v>
      </c>
      <c r="C67" t="s">
        <v>1186</v>
      </c>
      <c r="D67" t="s">
        <v>1205</v>
      </c>
      <c r="E67" s="28">
        <v>1</v>
      </c>
    </row>
    <row r="68" spans="1:5" x14ac:dyDescent="0.25">
      <c r="A68" s="1">
        <v>43697</v>
      </c>
      <c r="B68" t="s">
        <v>370</v>
      </c>
      <c r="C68" t="s">
        <v>1204</v>
      </c>
      <c r="D68" t="s">
        <v>1172</v>
      </c>
      <c r="E68" s="28">
        <v>1</v>
      </c>
    </row>
    <row r="69" spans="1:5" x14ac:dyDescent="0.25">
      <c r="A69" s="1">
        <v>43697</v>
      </c>
      <c r="B69" t="s">
        <v>485</v>
      </c>
      <c r="C69" t="s">
        <v>1180</v>
      </c>
      <c r="D69" t="s">
        <v>1169</v>
      </c>
      <c r="E69" s="28">
        <v>1</v>
      </c>
    </row>
    <row r="70" spans="1:5" x14ac:dyDescent="0.25">
      <c r="A70" s="1">
        <v>43697</v>
      </c>
      <c r="B70" t="s">
        <v>613</v>
      </c>
      <c r="C70" t="s">
        <v>1207</v>
      </c>
      <c r="D70" t="s">
        <v>1181</v>
      </c>
      <c r="E70" s="28">
        <v>2</v>
      </c>
    </row>
    <row r="71" spans="1:5" x14ac:dyDescent="0.25">
      <c r="A71" s="1">
        <v>43697</v>
      </c>
      <c r="B71" t="s">
        <v>416</v>
      </c>
      <c r="C71" t="s">
        <v>1169</v>
      </c>
      <c r="D71" t="s">
        <v>1180</v>
      </c>
      <c r="E71" s="28">
        <v>1</v>
      </c>
    </row>
    <row r="72" spans="1:5" x14ac:dyDescent="0.25">
      <c r="A72" s="1">
        <v>43697</v>
      </c>
      <c r="B72" t="s">
        <v>407</v>
      </c>
      <c r="C72" t="s">
        <v>1208</v>
      </c>
      <c r="D72" t="s">
        <v>1182</v>
      </c>
      <c r="E72" s="28">
        <v>1</v>
      </c>
    </row>
    <row r="73" spans="1:5" x14ac:dyDescent="0.25">
      <c r="A73" s="1">
        <v>43697</v>
      </c>
      <c r="B73" t="s">
        <v>469</v>
      </c>
      <c r="C73" t="s">
        <v>1177</v>
      </c>
      <c r="D73" t="s">
        <v>1196</v>
      </c>
      <c r="E73" s="28">
        <v>1</v>
      </c>
    </row>
    <row r="74" spans="1:5" x14ac:dyDescent="0.25">
      <c r="A74" s="1">
        <v>43697</v>
      </c>
      <c r="B74" t="s">
        <v>503</v>
      </c>
      <c r="C74" t="s">
        <v>1182</v>
      </c>
      <c r="D74" t="s">
        <v>1208</v>
      </c>
      <c r="E74" s="28">
        <v>1</v>
      </c>
    </row>
    <row r="75" spans="1:5" x14ac:dyDescent="0.25">
      <c r="A75" s="1">
        <v>43697</v>
      </c>
      <c r="B75" t="s">
        <v>340</v>
      </c>
      <c r="C75" t="s">
        <v>1173</v>
      </c>
      <c r="D75" t="s">
        <v>1198</v>
      </c>
      <c r="E75" s="28">
        <v>1</v>
      </c>
    </row>
    <row r="76" spans="1:5" x14ac:dyDescent="0.25">
      <c r="A76" s="1">
        <v>43697</v>
      </c>
      <c r="B76" t="s">
        <v>448</v>
      </c>
      <c r="C76" t="s">
        <v>1174</v>
      </c>
      <c r="D76" t="s">
        <v>1193</v>
      </c>
      <c r="E76" s="28">
        <v>1</v>
      </c>
    </row>
    <row r="77" spans="1:5" x14ac:dyDescent="0.25">
      <c r="A77" s="1">
        <v>43697</v>
      </c>
      <c r="B77" t="s">
        <v>125</v>
      </c>
      <c r="C77" t="s">
        <v>1177</v>
      </c>
      <c r="D77" t="s">
        <v>1196</v>
      </c>
      <c r="E77" s="28">
        <v>1</v>
      </c>
    </row>
    <row r="78" spans="1:5" x14ac:dyDescent="0.25">
      <c r="A78" s="1">
        <v>43697</v>
      </c>
      <c r="B78" t="s">
        <v>193</v>
      </c>
      <c r="C78" t="s">
        <v>1186</v>
      </c>
      <c r="D78" t="s">
        <v>1205</v>
      </c>
      <c r="E78" s="28">
        <v>1</v>
      </c>
    </row>
    <row r="79" spans="1:5" x14ac:dyDescent="0.25">
      <c r="A79" s="1">
        <v>43697</v>
      </c>
      <c r="B79" t="s">
        <v>415</v>
      </c>
      <c r="C79" t="s">
        <v>1169</v>
      </c>
      <c r="D79" t="s">
        <v>1180</v>
      </c>
      <c r="E79" s="28">
        <v>1</v>
      </c>
    </row>
    <row r="80" spans="1:5" x14ac:dyDescent="0.25">
      <c r="A80" s="1">
        <v>43697</v>
      </c>
      <c r="B80" t="s">
        <v>356</v>
      </c>
      <c r="C80" t="s">
        <v>1202</v>
      </c>
      <c r="D80" t="s">
        <v>1197</v>
      </c>
      <c r="E80" s="28">
        <v>1</v>
      </c>
    </row>
    <row r="81" spans="1:5" x14ac:dyDescent="0.25">
      <c r="A81" s="1">
        <v>43697</v>
      </c>
      <c r="B81" t="s">
        <v>510</v>
      </c>
      <c r="C81" t="s">
        <v>1185</v>
      </c>
      <c r="D81" t="s">
        <v>1175</v>
      </c>
      <c r="E81" s="28">
        <v>1</v>
      </c>
    </row>
    <row r="82" spans="1:5" x14ac:dyDescent="0.25">
      <c r="A82" s="1">
        <v>43697</v>
      </c>
      <c r="B82" t="s">
        <v>276</v>
      </c>
      <c r="C82" t="s">
        <v>1191</v>
      </c>
      <c r="D82" t="s">
        <v>1192</v>
      </c>
      <c r="E82" s="28">
        <v>1</v>
      </c>
    </row>
    <row r="83" spans="1:5" x14ac:dyDescent="0.25">
      <c r="A83" s="1">
        <v>43697</v>
      </c>
      <c r="B83" t="s">
        <v>141</v>
      </c>
      <c r="C83" t="s">
        <v>1178</v>
      </c>
      <c r="D83" t="s">
        <v>1195</v>
      </c>
      <c r="E83" s="28">
        <v>1</v>
      </c>
    </row>
    <row r="84" spans="1:5" x14ac:dyDescent="0.25">
      <c r="A84" s="1">
        <v>43697</v>
      </c>
      <c r="B84" t="s">
        <v>602</v>
      </c>
      <c r="C84" t="s">
        <v>1205</v>
      </c>
      <c r="D84" t="s">
        <v>1186</v>
      </c>
      <c r="E84" s="28">
        <v>1</v>
      </c>
    </row>
    <row r="85" spans="1:5" x14ac:dyDescent="0.25">
      <c r="A85" s="1">
        <v>43697</v>
      </c>
      <c r="B85" t="s">
        <v>177</v>
      </c>
      <c r="C85" t="s">
        <v>1185</v>
      </c>
      <c r="D85" t="s">
        <v>1175</v>
      </c>
      <c r="E85" s="28">
        <v>1</v>
      </c>
    </row>
    <row r="86" spans="1:5" x14ac:dyDescent="0.25">
      <c r="A86" s="1">
        <v>43697</v>
      </c>
      <c r="B86" t="s">
        <v>565</v>
      </c>
      <c r="C86" t="s">
        <v>1197</v>
      </c>
      <c r="D86" t="s">
        <v>1202</v>
      </c>
      <c r="E86" s="28">
        <v>1</v>
      </c>
    </row>
    <row r="87" spans="1:5" x14ac:dyDescent="0.25">
      <c r="A87" s="1">
        <v>43701</v>
      </c>
      <c r="B87" t="s">
        <v>487</v>
      </c>
      <c r="C87" t="s">
        <v>1180</v>
      </c>
      <c r="D87" t="s">
        <v>1174</v>
      </c>
      <c r="E87" s="28">
        <v>2</v>
      </c>
    </row>
    <row r="88" spans="1:5" x14ac:dyDescent="0.25">
      <c r="A88" s="1">
        <v>43701</v>
      </c>
      <c r="B88" t="s">
        <v>363</v>
      </c>
      <c r="C88" t="s">
        <v>1202</v>
      </c>
      <c r="D88" t="s">
        <v>1197</v>
      </c>
      <c r="E88" s="28">
        <v>1</v>
      </c>
    </row>
    <row r="89" spans="1:5" x14ac:dyDescent="0.25">
      <c r="A89" s="1">
        <v>43701</v>
      </c>
      <c r="B89" t="s">
        <v>614</v>
      </c>
      <c r="C89" t="s">
        <v>1207</v>
      </c>
      <c r="D89" t="s">
        <v>1185</v>
      </c>
      <c r="E89" s="28">
        <v>1</v>
      </c>
    </row>
    <row r="90" spans="1:5" x14ac:dyDescent="0.25">
      <c r="A90" s="1">
        <v>43701</v>
      </c>
      <c r="B90" t="s">
        <v>131</v>
      </c>
      <c r="C90" t="s">
        <v>1178</v>
      </c>
      <c r="D90" t="s">
        <v>1192</v>
      </c>
      <c r="E90" s="28">
        <v>1</v>
      </c>
    </row>
    <row r="91" spans="1:5" x14ac:dyDescent="0.25">
      <c r="A91" s="1">
        <v>43701</v>
      </c>
      <c r="B91" t="s">
        <v>594</v>
      </c>
      <c r="C91" t="s">
        <v>1204</v>
      </c>
      <c r="D91" t="s">
        <v>1197</v>
      </c>
      <c r="E91" s="28">
        <v>1</v>
      </c>
    </row>
    <row r="92" spans="1:5" x14ac:dyDescent="0.25">
      <c r="A92" s="1">
        <v>43701</v>
      </c>
      <c r="B92" t="s">
        <v>470</v>
      </c>
      <c r="C92" t="s">
        <v>1177</v>
      </c>
      <c r="D92" t="s">
        <v>1182</v>
      </c>
      <c r="E92" s="28">
        <v>3</v>
      </c>
    </row>
    <row r="93" spans="1:5" x14ac:dyDescent="0.25">
      <c r="A93" s="1">
        <v>43701</v>
      </c>
      <c r="B93" t="s">
        <v>544</v>
      </c>
      <c r="C93" t="s">
        <v>1195</v>
      </c>
      <c r="D93" t="s">
        <v>1205</v>
      </c>
      <c r="E93" s="28">
        <v>1</v>
      </c>
    </row>
    <row r="94" spans="1:5" x14ac:dyDescent="0.25">
      <c r="A94" s="1">
        <v>43701</v>
      </c>
      <c r="B94" t="s">
        <v>520</v>
      </c>
      <c r="C94" t="s">
        <v>1186</v>
      </c>
      <c r="D94" t="s">
        <v>1191</v>
      </c>
      <c r="E94" s="28">
        <v>1</v>
      </c>
    </row>
    <row r="95" spans="1:5" x14ac:dyDescent="0.25">
      <c r="A95" s="1">
        <v>43701</v>
      </c>
      <c r="B95" t="s">
        <v>486</v>
      </c>
      <c r="C95" t="s">
        <v>1180</v>
      </c>
      <c r="D95" t="s">
        <v>1174</v>
      </c>
      <c r="E95" s="28">
        <v>1</v>
      </c>
    </row>
    <row r="96" spans="1:5" x14ac:dyDescent="0.25">
      <c r="A96" s="1">
        <v>43701</v>
      </c>
      <c r="B96" t="s">
        <v>417</v>
      </c>
      <c r="C96" t="s">
        <v>1169</v>
      </c>
      <c r="D96" t="s">
        <v>1193</v>
      </c>
      <c r="E96" s="28">
        <v>1</v>
      </c>
    </row>
    <row r="97" spans="1:5" x14ac:dyDescent="0.25">
      <c r="A97" s="1">
        <v>43701</v>
      </c>
      <c r="B97" t="s">
        <v>316</v>
      </c>
      <c r="C97" t="s">
        <v>1193</v>
      </c>
      <c r="D97" t="s">
        <v>1169</v>
      </c>
      <c r="E97" s="28">
        <v>1</v>
      </c>
    </row>
    <row r="98" spans="1:5" x14ac:dyDescent="0.25">
      <c r="A98" s="1">
        <v>43701</v>
      </c>
      <c r="B98" t="s">
        <v>300</v>
      </c>
      <c r="C98" t="s">
        <v>1192</v>
      </c>
      <c r="D98" t="s">
        <v>1178</v>
      </c>
      <c r="E98" s="28">
        <v>1</v>
      </c>
    </row>
    <row r="99" spans="1:5" x14ac:dyDescent="0.25">
      <c r="A99" s="1">
        <v>43701</v>
      </c>
      <c r="B99" t="s">
        <v>566</v>
      </c>
      <c r="C99" t="s">
        <v>1197</v>
      </c>
      <c r="D99" t="s">
        <v>1204</v>
      </c>
      <c r="E99" s="28">
        <v>1</v>
      </c>
    </row>
    <row r="100" spans="1:5" x14ac:dyDescent="0.25">
      <c r="A100" s="1">
        <v>43701</v>
      </c>
      <c r="B100" t="s">
        <v>537</v>
      </c>
      <c r="C100" t="s">
        <v>1193</v>
      </c>
      <c r="D100" t="s">
        <v>1169</v>
      </c>
      <c r="E100" s="28">
        <v>1</v>
      </c>
    </row>
    <row r="101" spans="1:5" x14ac:dyDescent="0.25">
      <c r="A101" s="1">
        <v>43701</v>
      </c>
      <c r="B101" t="s">
        <v>365</v>
      </c>
      <c r="C101" t="s">
        <v>1202</v>
      </c>
      <c r="D101" t="s">
        <v>1198</v>
      </c>
      <c r="E101" s="28">
        <v>1</v>
      </c>
    </row>
    <row r="102" spans="1:5" x14ac:dyDescent="0.25">
      <c r="A102" s="1">
        <v>43701</v>
      </c>
      <c r="B102" t="s">
        <v>504</v>
      </c>
      <c r="C102" t="s">
        <v>1182</v>
      </c>
      <c r="D102" t="s">
        <v>1177</v>
      </c>
      <c r="E102" s="28">
        <v>1</v>
      </c>
    </row>
    <row r="103" spans="1:5" x14ac:dyDescent="0.25">
      <c r="A103" s="1">
        <v>43701</v>
      </c>
      <c r="B103" t="s">
        <v>226</v>
      </c>
      <c r="C103" t="s">
        <v>1173</v>
      </c>
      <c r="D103" t="s">
        <v>1181</v>
      </c>
      <c r="E103" s="28">
        <v>3</v>
      </c>
    </row>
    <row r="104" spans="1:5" x14ac:dyDescent="0.25">
      <c r="A104" s="1">
        <v>43701</v>
      </c>
      <c r="B104" t="s">
        <v>375</v>
      </c>
      <c r="C104" t="s">
        <v>1204</v>
      </c>
      <c r="D104" t="s">
        <v>1197</v>
      </c>
      <c r="E104" s="28">
        <v>1</v>
      </c>
    </row>
    <row r="105" spans="1:5" x14ac:dyDescent="0.25">
      <c r="A105" s="1">
        <v>43708</v>
      </c>
      <c r="B105" t="s">
        <v>498</v>
      </c>
      <c r="C105" t="s">
        <v>1181</v>
      </c>
      <c r="D105" t="s">
        <v>1177</v>
      </c>
      <c r="E105" s="28">
        <v>2</v>
      </c>
    </row>
    <row r="106" spans="1:5" x14ac:dyDescent="0.25">
      <c r="A106" s="1">
        <v>43708</v>
      </c>
      <c r="B106" t="s">
        <v>545</v>
      </c>
      <c r="C106" t="s">
        <v>1195</v>
      </c>
      <c r="D106" t="s">
        <v>1180</v>
      </c>
      <c r="E106" s="28">
        <v>1</v>
      </c>
    </row>
    <row r="107" spans="1:5" x14ac:dyDescent="0.25">
      <c r="A107" s="1">
        <v>43708</v>
      </c>
      <c r="B107" t="s">
        <v>218</v>
      </c>
      <c r="C107" t="s">
        <v>1204</v>
      </c>
      <c r="D107" t="s">
        <v>1185</v>
      </c>
      <c r="E107" s="28">
        <v>2</v>
      </c>
    </row>
    <row r="108" spans="1:5" x14ac:dyDescent="0.25">
      <c r="A108" s="1">
        <v>43708</v>
      </c>
      <c r="B108" t="s">
        <v>123</v>
      </c>
      <c r="C108" t="s">
        <v>1175</v>
      </c>
      <c r="D108" t="s">
        <v>1193</v>
      </c>
      <c r="E108" s="28">
        <v>1</v>
      </c>
    </row>
    <row r="109" spans="1:5" x14ac:dyDescent="0.25">
      <c r="A109" s="1">
        <v>43708</v>
      </c>
      <c r="B109" t="s">
        <v>595</v>
      </c>
      <c r="C109" t="s">
        <v>1204</v>
      </c>
      <c r="D109" t="s">
        <v>1185</v>
      </c>
      <c r="E109" s="28">
        <v>1</v>
      </c>
    </row>
    <row r="110" spans="1:5" x14ac:dyDescent="0.25">
      <c r="A110" s="1">
        <v>43708</v>
      </c>
      <c r="B110" t="s">
        <v>587</v>
      </c>
      <c r="C110" t="s">
        <v>1202</v>
      </c>
      <c r="D110" t="s">
        <v>1205</v>
      </c>
      <c r="E110" s="28">
        <v>1</v>
      </c>
    </row>
    <row r="111" spans="1:5" x14ac:dyDescent="0.25">
      <c r="A111" s="1">
        <v>43708</v>
      </c>
      <c r="B111" t="s">
        <v>189</v>
      </c>
      <c r="C111" t="s">
        <v>1185</v>
      </c>
      <c r="D111" t="s">
        <v>1204</v>
      </c>
      <c r="E111" s="28">
        <v>1</v>
      </c>
    </row>
    <row r="112" spans="1:5" x14ac:dyDescent="0.25">
      <c r="A112" s="1">
        <v>43708</v>
      </c>
      <c r="B112" t="s">
        <v>152</v>
      </c>
      <c r="C112" t="s">
        <v>1181</v>
      </c>
      <c r="D112" t="s">
        <v>1177</v>
      </c>
      <c r="E112" s="28">
        <v>1</v>
      </c>
    </row>
    <row r="113" spans="1:5" x14ac:dyDescent="0.25">
      <c r="A113" s="1">
        <v>43708</v>
      </c>
      <c r="B113" t="s">
        <v>351</v>
      </c>
      <c r="C113" t="s">
        <v>1196</v>
      </c>
      <c r="D113" t="s">
        <v>1208</v>
      </c>
      <c r="E113" s="28">
        <v>1</v>
      </c>
    </row>
    <row r="114" spans="1:5" x14ac:dyDescent="0.25">
      <c r="A114" s="1">
        <v>43708</v>
      </c>
      <c r="B114" t="s">
        <v>115</v>
      </c>
      <c r="C114" t="s">
        <v>1177</v>
      </c>
      <c r="D114" t="s">
        <v>1181</v>
      </c>
      <c r="E114" s="28">
        <v>2</v>
      </c>
    </row>
    <row r="115" spans="1:5" x14ac:dyDescent="0.25">
      <c r="A115" s="1">
        <v>43708</v>
      </c>
      <c r="B115" t="s">
        <v>577</v>
      </c>
      <c r="C115" t="s">
        <v>1198</v>
      </c>
      <c r="D115" t="s">
        <v>1207</v>
      </c>
      <c r="E115" s="28">
        <v>1</v>
      </c>
    </row>
    <row r="116" spans="1:5" x14ac:dyDescent="0.25">
      <c r="A116" s="1">
        <v>43708</v>
      </c>
      <c r="B116" t="s">
        <v>615</v>
      </c>
      <c r="C116" t="s">
        <v>1207</v>
      </c>
      <c r="D116" t="s">
        <v>1198</v>
      </c>
      <c r="E116" s="28">
        <v>2</v>
      </c>
    </row>
    <row r="117" spans="1:5" x14ac:dyDescent="0.25">
      <c r="A117" s="1">
        <v>43708</v>
      </c>
      <c r="B117" t="s">
        <v>418</v>
      </c>
      <c r="C117" t="s">
        <v>1169</v>
      </c>
      <c r="D117" t="s">
        <v>1191</v>
      </c>
      <c r="E117" s="28">
        <v>1</v>
      </c>
    </row>
    <row r="118" spans="1:5" x14ac:dyDescent="0.25">
      <c r="A118" s="1">
        <v>43708</v>
      </c>
      <c r="B118" t="s">
        <v>546</v>
      </c>
      <c r="C118" t="s">
        <v>1195</v>
      </c>
      <c r="D118" t="s">
        <v>1180</v>
      </c>
      <c r="E118" s="28">
        <v>1</v>
      </c>
    </row>
    <row r="119" spans="1:5" x14ac:dyDescent="0.25">
      <c r="A119" s="1">
        <v>43708</v>
      </c>
      <c r="B119" t="s">
        <v>548</v>
      </c>
      <c r="C119" t="s">
        <v>1195</v>
      </c>
      <c r="D119" t="s">
        <v>1180</v>
      </c>
      <c r="E119" s="28">
        <v>1</v>
      </c>
    </row>
    <row r="120" spans="1:5" x14ac:dyDescent="0.25">
      <c r="A120" s="1">
        <v>43708</v>
      </c>
      <c r="B120" t="s">
        <v>547</v>
      </c>
      <c r="C120" t="s">
        <v>1195</v>
      </c>
      <c r="D120" t="s">
        <v>1180</v>
      </c>
      <c r="E120" s="28">
        <v>1</v>
      </c>
    </row>
    <row r="121" spans="1:5" x14ac:dyDescent="0.25">
      <c r="A121" s="1">
        <v>43709</v>
      </c>
      <c r="B121" t="s">
        <v>567</v>
      </c>
      <c r="C121" t="s">
        <v>1197</v>
      </c>
      <c r="D121" t="s">
        <v>1174</v>
      </c>
      <c r="E121" s="28">
        <v>1</v>
      </c>
    </row>
    <row r="122" spans="1:5" x14ac:dyDescent="0.25">
      <c r="A122" s="1">
        <v>43709</v>
      </c>
      <c r="B122" t="s">
        <v>360</v>
      </c>
      <c r="C122" t="s">
        <v>1197</v>
      </c>
      <c r="D122" t="s">
        <v>1174</v>
      </c>
      <c r="E122" s="28">
        <v>1</v>
      </c>
    </row>
    <row r="123" spans="1:5" x14ac:dyDescent="0.25">
      <c r="A123" s="1">
        <v>43709</v>
      </c>
      <c r="B123" t="s">
        <v>310</v>
      </c>
      <c r="C123" t="s">
        <v>1197</v>
      </c>
      <c r="D123" t="s">
        <v>1174</v>
      </c>
      <c r="E123" s="28">
        <v>1</v>
      </c>
    </row>
    <row r="124" spans="1:5" x14ac:dyDescent="0.25">
      <c r="A124" s="1">
        <v>43715</v>
      </c>
      <c r="B124" t="s">
        <v>133</v>
      </c>
      <c r="C124" t="s">
        <v>1178</v>
      </c>
      <c r="D124" t="s">
        <v>1205</v>
      </c>
      <c r="E124" s="28">
        <v>1</v>
      </c>
    </row>
    <row r="125" spans="1:5" x14ac:dyDescent="0.25">
      <c r="A125" s="1">
        <v>43715</v>
      </c>
      <c r="B125" t="s">
        <v>277</v>
      </c>
      <c r="C125" t="s">
        <v>1191</v>
      </c>
      <c r="D125" t="s">
        <v>1197</v>
      </c>
      <c r="E125" s="28">
        <v>1</v>
      </c>
    </row>
    <row r="126" spans="1:5" x14ac:dyDescent="0.25">
      <c r="A126" s="1">
        <v>43715</v>
      </c>
      <c r="B126" t="s">
        <v>549</v>
      </c>
      <c r="C126" t="s">
        <v>1195</v>
      </c>
      <c r="D126" t="s">
        <v>1204</v>
      </c>
      <c r="E126" s="28">
        <v>1</v>
      </c>
    </row>
    <row r="127" spans="1:5" x14ac:dyDescent="0.25">
      <c r="A127" s="1">
        <v>43715</v>
      </c>
      <c r="B127" t="s">
        <v>568</v>
      </c>
      <c r="C127" t="s">
        <v>1197</v>
      </c>
      <c r="D127" t="s">
        <v>1191</v>
      </c>
      <c r="E127" s="28">
        <v>1</v>
      </c>
    </row>
    <row r="128" spans="1:5" x14ac:dyDescent="0.25">
      <c r="A128" s="1">
        <v>43715</v>
      </c>
      <c r="B128" t="s">
        <v>569</v>
      </c>
      <c r="C128" t="s">
        <v>1197</v>
      </c>
      <c r="D128" t="s">
        <v>1191</v>
      </c>
      <c r="E128" s="28">
        <v>1</v>
      </c>
    </row>
    <row r="129" spans="1:5" x14ac:dyDescent="0.25">
      <c r="A129" s="1">
        <v>43715</v>
      </c>
      <c r="B129" t="s">
        <v>211</v>
      </c>
      <c r="C129" t="s">
        <v>1196</v>
      </c>
      <c r="D129" t="s">
        <v>1181</v>
      </c>
      <c r="E129" s="28">
        <v>1</v>
      </c>
    </row>
    <row r="130" spans="1:5" x14ac:dyDescent="0.25">
      <c r="A130" s="1">
        <v>43715</v>
      </c>
      <c r="B130" t="s">
        <v>96</v>
      </c>
      <c r="C130" t="s">
        <v>1175</v>
      </c>
      <c r="D130" t="s">
        <v>1173</v>
      </c>
      <c r="E130" s="28">
        <v>1</v>
      </c>
    </row>
    <row r="131" spans="1:5" x14ac:dyDescent="0.25">
      <c r="A131" s="1">
        <v>43715</v>
      </c>
      <c r="B131" t="s">
        <v>135</v>
      </c>
      <c r="C131" t="s">
        <v>1178</v>
      </c>
      <c r="D131" t="s">
        <v>1205</v>
      </c>
      <c r="E131" s="28">
        <v>1</v>
      </c>
    </row>
    <row r="132" spans="1:5" x14ac:dyDescent="0.25">
      <c r="A132" s="1">
        <v>43715</v>
      </c>
      <c r="B132" t="s">
        <v>315</v>
      </c>
      <c r="C132" t="s">
        <v>1193</v>
      </c>
      <c r="D132" t="s">
        <v>1182</v>
      </c>
      <c r="E132" s="28">
        <v>1</v>
      </c>
    </row>
    <row r="133" spans="1:5" x14ac:dyDescent="0.25">
      <c r="A133" s="1">
        <v>43715</v>
      </c>
      <c r="B133" t="s">
        <v>505</v>
      </c>
      <c r="C133" t="s">
        <v>1182</v>
      </c>
      <c r="D133" t="s">
        <v>1193</v>
      </c>
      <c r="E133" s="28">
        <v>1</v>
      </c>
    </row>
    <row r="134" spans="1:5" x14ac:dyDescent="0.25">
      <c r="A134" s="1">
        <v>43722</v>
      </c>
      <c r="B134" t="s">
        <v>530</v>
      </c>
      <c r="C134" t="s">
        <v>1192</v>
      </c>
      <c r="D134" t="s">
        <v>1186</v>
      </c>
      <c r="E134" s="28">
        <v>1</v>
      </c>
    </row>
    <row r="135" spans="1:5" x14ac:dyDescent="0.25">
      <c r="A135" s="1">
        <v>43722</v>
      </c>
      <c r="B135" t="s">
        <v>60</v>
      </c>
      <c r="C135" t="s">
        <v>1173</v>
      </c>
      <c r="D135" t="s">
        <v>1204</v>
      </c>
      <c r="E135" s="28">
        <v>1</v>
      </c>
    </row>
    <row r="136" spans="1:5" x14ac:dyDescent="0.25">
      <c r="A136" s="1">
        <v>43722</v>
      </c>
      <c r="B136" t="s">
        <v>196</v>
      </c>
      <c r="C136" t="s">
        <v>1186</v>
      </c>
      <c r="D136" t="s">
        <v>1192</v>
      </c>
      <c r="E136" s="28">
        <v>1</v>
      </c>
    </row>
    <row r="137" spans="1:5" x14ac:dyDescent="0.25">
      <c r="A137" s="1">
        <v>43722</v>
      </c>
      <c r="B137" t="s">
        <v>413</v>
      </c>
      <c r="C137" t="s">
        <v>1208</v>
      </c>
      <c r="D137" t="s">
        <v>1193</v>
      </c>
      <c r="E137" s="28">
        <v>1</v>
      </c>
    </row>
    <row r="138" spans="1:5" x14ac:dyDescent="0.25">
      <c r="A138" s="1">
        <v>43722</v>
      </c>
      <c r="B138" t="s">
        <v>449</v>
      </c>
      <c r="C138" t="s">
        <v>1174</v>
      </c>
      <c r="D138" t="s">
        <v>1177</v>
      </c>
      <c r="E138" s="28">
        <v>1</v>
      </c>
    </row>
    <row r="139" spans="1:5" x14ac:dyDescent="0.25">
      <c r="A139" s="1">
        <v>43722</v>
      </c>
      <c r="B139" t="s">
        <v>204</v>
      </c>
      <c r="C139" t="s">
        <v>1186</v>
      </c>
      <c r="D139" t="s">
        <v>1192</v>
      </c>
      <c r="E139" s="28">
        <v>1</v>
      </c>
    </row>
    <row r="140" spans="1:5" x14ac:dyDescent="0.25">
      <c r="A140" s="1">
        <v>43722</v>
      </c>
      <c r="B140" t="s">
        <v>616</v>
      </c>
      <c r="C140" t="s">
        <v>1207</v>
      </c>
      <c r="D140" t="s">
        <v>1169</v>
      </c>
      <c r="E140" s="28">
        <v>1</v>
      </c>
    </row>
    <row r="141" spans="1:5" x14ac:dyDescent="0.25">
      <c r="A141" s="1">
        <v>43722</v>
      </c>
      <c r="B141" t="s">
        <v>53</v>
      </c>
      <c r="C141" t="s">
        <v>1180</v>
      </c>
      <c r="D141" t="s">
        <v>1196</v>
      </c>
      <c r="E141" s="28">
        <v>1</v>
      </c>
    </row>
    <row r="142" spans="1:5" x14ac:dyDescent="0.25">
      <c r="A142" s="1">
        <v>43722</v>
      </c>
      <c r="B142" t="s">
        <v>603</v>
      </c>
      <c r="C142" t="s">
        <v>1205</v>
      </c>
      <c r="D142" t="s">
        <v>1191</v>
      </c>
      <c r="E142" s="28">
        <v>1</v>
      </c>
    </row>
    <row r="143" spans="1:5" x14ac:dyDescent="0.25">
      <c r="A143" s="1">
        <v>43722</v>
      </c>
      <c r="B143" t="s">
        <v>374</v>
      </c>
      <c r="C143" t="s">
        <v>1204</v>
      </c>
      <c r="D143" t="s">
        <v>1173</v>
      </c>
      <c r="E143" s="28">
        <v>1</v>
      </c>
    </row>
    <row r="144" spans="1:5" x14ac:dyDescent="0.25">
      <c r="A144" s="1">
        <v>43722</v>
      </c>
      <c r="B144" t="s">
        <v>558</v>
      </c>
      <c r="C144" t="s">
        <v>1196</v>
      </c>
      <c r="D144" t="s">
        <v>1180</v>
      </c>
      <c r="E144" s="28">
        <v>1</v>
      </c>
    </row>
    <row r="145" spans="1:5" x14ac:dyDescent="0.25">
      <c r="A145" s="1">
        <v>43722</v>
      </c>
      <c r="B145" t="s">
        <v>579</v>
      </c>
      <c r="C145" t="s">
        <v>1198</v>
      </c>
      <c r="D145" t="s">
        <v>1181</v>
      </c>
      <c r="E145" s="28">
        <v>1</v>
      </c>
    </row>
    <row r="146" spans="1:5" x14ac:dyDescent="0.25">
      <c r="A146" s="1">
        <v>43722</v>
      </c>
      <c r="B146" t="s">
        <v>570</v>
      </c>
      <c r="C146" t="s">
        <v>1197</v>
      </c>
      <c r="D146" t="s">
        <v>1178</v>
      </c>
      <c r="E146" s="28">
        <v>1</v>
      </c>
    </row>
    <row r="147" spans="1:5" x14ac:dyDescent="0.25">
      <c r="A147" s="1">
        <v>43722</v>
      </c>
      <c r="B147" t="s">
        <v>578</v>
      </c>
      <c r="C147" t="s">
        <v>1198</v>
      </c>
      <c r="D147" t="s">
        <v>1181</v>
      </c>
      <c r="E147" s="28">
        <v>1</v>
      </c>
    </row>
    <row r="148" spans="1:5" x14ac:dyDescent="0.25">
      <c r="A148" s="1">
        <v>43722</v>
      </c>
      <c r="B148" t="s">
        <v>538</v>
      </c>
      <c r="C148" t="s">
        <v>1193</v>
      </c>
      <c r="D148" t="s">
        <v>1181</v>
      </c>
      <c r="E148" s="28">
        <v>1</v>
      </c>
    </row>
    <row r="149" spans="1:5" x14ac:dyDescent="0.25">
      <c r="A149" s="1">
        <v>43722</v>
      </c>
      <c r="B149" t="s">
        <v>117</v>
      </c>
      <c r="C149" t="s">
        <v>1177</v>
      </c>
      <c r="D149" t="s">
        <v>1174</v>
      </c>
      <c r="E149" s="28">
        <v>1</v>
      </c>
    </row>
    <row r="150" spans="1:5" x14ac:dyDescent="0.25">
      <c r="A150" s="1">
        <v>43722</v>
      </c>
      <c r="B150" t="s">
        <v>397</v>
      </c>
      <c r="C150" t="s">
        <v>1193</v>
      </c>
      <c r="D150" t="s">
        <v>1208</v>
      </c>
      <c r="E150" s="28">
        <v>1</v>
      </c>
    </row>
    <row r="151" spans="1:5" x14ac:dyDescent="0.25">
      <c r="A151" s="1">
        <v>43722</v>
      </c>
      <c r="B151" t="s">
        <v>419</v>
      </c>
      <c r="C151" t="s">
        <v>1169</v>
      </c>
      <c r="D151" t="s">
        <v>1207</v>
      </c>
      <c r="E151" s="28">
        <v>1</v>
      </c>
    </row>
    <row r="152" spans="1:5" x14ac:dyDescent="0.25">
      <c r="A152" s="1">
        <v>43722</v>
      </c>
      <c r="B152" t="s">
        <v>162</v>
      </c>
      <c r="C152" t="s">
        <v>1182</v>
      </c>
      <c r="D152" t="s">
        <v>1172</v>
      </c>
      <c r="E152" s="28">
        <v>1</v>
      </c>
    </row>
    <row r="153" spans="1:5" x14ac:dyDescent="0.25">
      <c r="A153" s="1">
        <v>43722</v>
      </c>
      <c r="B153" t="s">
        <v>382</v>
      </c>
      <c r="C153" t="s">
        <v>1204</v>
      </c>
      <c r="D153" t="s">
        <v>1173</v>
      </c>
      <c r="E153" s="28">
        <v>1</v>
      </c>
    </row>
    <row r="154" spans="1:5" x14ac:dyDescent="0.25">
      <c r="A154" s="1">
        <v>43725</v>
      </c>
      <c r="B154" t="s">
        <v>420</v>
      </c>
      <c r="C154" t="s">
        <v>1169</v>
      </c>
      <c r="D154" t="s">
        <v>1174</v>
      </c>
      <c r="E154" s="28">
        <v>1</v>
      </c>
    </row>
    <row r="155" spans="1:5" x14ac:dyDescent="0.25">
      <c r="A155" s="1">
        <v>43725</v>
      </c>
      <c r="B155" t="s">
        <v>471</v>
      </c>
      <c r="C155" t="s">
        <v>1177</v>
      </c>
      <c r="D155" t="s">
        <v>1207</v>
      </c>
      <c r="E155" s="28">
        <v>1</v>
      </c>
    </row>
    <row r="156" spans="1:5" x14ac:dyDescent="0.25">
      <c r="A156" s="1">
        <v>43729</v>
      </c>
      <c r="B156" t="s">
        <v>421</v>
      </c>
      <c r="C156" t="s">
        <v>1169</v>
      </c>
      <c r="D156" t="s">
        <v>1175</v>
      </c>
      <c r="E156" s="28">
        <v>1</v>
      </c>
    </row>
    <row r="157" spans="1:5" x14ac:dyDescent="0.25">
      <c r="A157" s="1">
        <v>43729</v>
      </c>
      <c r="B157" t="s">
        <v>559</v>
      </c>
      <c r="C157" t="s">
        <v>1196</v>
      </c>
      <c r="D157" t="s">
        <v>1186</v>
      </c>
      <c r="E157" s="28">
        <v>1</v>
      </c>
    </row>
    <row r="158" spans="1:5" x14ac:dyDescent="0.25">
      <c r="A158" s="1">
        <v>43729</v>
      </c>
      <c r="B158" t="s">
        <v>539</v>
      </c>
      <c r="C158" t="s">
        <v>1193</v>
      </c>
      <c r="D158" t="s">
        <v>1181</v>
      </c>
      <c r="E158" s="28">
        <v>2</v>
      </c>
    </row>
    <row r="159" spans="1:5" x14ac:dyDescent="0.25">
      <c r="A159" s="1">
        <v>43729</v>
      </c>
      <c r="B159" t="s">
        <v>273</v>
      </c>
      <c r="C159" t="s">
        <v>1191</v>
      </c>
      <c r="D159" t="s">
        <v>1182</v>
      </c>
      <c r="E159" s="28">
        <v>1</v>
      </c>
    </row>
    <row r="160" spans="1:5" x14ac:dyDescent="0.25">
      <c r="A160" s="1">
        <v>43729</v>
      </c>
      <c r="B160" t="s">
        <v>440</v>
      </c>
      <c r="C160" t="s">
        <v>1173</v>
      </c>
      <c r="D160" t="s">
        <v>1174</v>
      </c>
      <c r="E160" s="28">
        <v>1</v>
      </c>
    </row>
    <row r="161" spans="1:5" x14ac:dyDescent="0.25">
      <c r="A161" s="1">
        <v>43729</v>
      </c>
      <c r="B161" t="s">
        <v>472</v>
      </c>
      <c r="C161" t="s">
        <v>1177</v>
      </c>
      <c r="D161" t="s">
        <v>1180</v>
      </c>
      <c r="E161" s="28">
        <v>1</v>
      </c>
    </row>
    <row r="162" spans="1:5" x14ac:dyDescent="0.25">
      <c r="A162" s="1">
        <v>43729</v>
      </c>
      <c r="B162" t="s">
        <v>288</v>
      </c>
      <c r="C162" t="s">
        <v>1191</v>
      </c>
      <c r="D162" t="s">
        <v>1182</v>
      </c>
      <c r="E162" s="28">
        <v>1</v>
      </c>
    </row>
    <row r="163" spans="1:5" x14ac:dyDescent="0.25">
      <c r="A163" s="1">
        <v>43729</v>
      </c>
      <c r="B163" t="s">
        <v>308</v>
      </c>
      <c r="C163" t="s">
        <v>1193</v>
      </c>
      <c r="D163" t="s">
        <v>1181</v>
      </c>
      <c r="E163" s="28">
        <v>1</v>
      </c>
    </row>
    <row r="164" spans="1:5" x14ac:dyDescent="0.25">
      <c r="A164" s="1">
        <v>43729</v>
      </c>
      <c r="B164" t="s">
        <v>488</v>
      </c>
      <c r="C164" t="s">
        <v>1180</v>
      </c>
      <c r="D164" t="s">
        <v>1177</v>
      </c>
      <c r="E164" s="28">
        <v>1</v>
      </c>
    </row>
    <row r="165" spans="1:5" x14ac:dyDescent="0.25">
      <c r="A165" s="1">
        <v>43729</v>
      </c>
      <c r="B165" t="s">
        <v>90</v>
      </c>
      <c r="C165" t="s">
        <v>1175</v>
      </c>
      <c r="D165" t="s">
        <v>1169</v>
      </c>
      <c r="E165" s="28">
        <v>1</v>
      </c>
    </row>
    <row r="166" spans="1:5" x14ac:dyDescent="0.25">
      <c r="A166" s="1">
        <v>43729</v>
      </c>
      <c r="B166" t="s">
        <v>450</v>
      </c>
      <c r="C166" t="s">
        <v>1174</v>
      </c>
      <c r="D166" t="s">
        <v>1173</v>
      </c>
      <c r="E166" s="28">
        <v>1</v>
      </c>
    </row>
    <row r="167" spans="1:5" x14ac:dyDescent="0.25">
      <c r="A167" s="1">
        <v>43729</v>
      </c>
      <c r="B167" t="s">
        <v>626</v>
      </c>
      <c r="C167" t="s">
        <v>1208</v>
      </c>
      <c r="D167" t="s">
        <v>1202</v>
      </c>
      <c r="E167" s="28">
        <v>1</v>
      </c>
    </row>
    <row r="168" spans="1:5" x14ac:dyDescent="0.25">
      <c r="A168" s="1">
        <v>43729</v>
      </c>
      <c r="B168" t="s">
        <v>627</v>
      </c>
      <c r="C168" t="s">
        <v>1208</v>
      </c>
      <c r="D168" t="s">
        <v>1202</v>
      </c>
      <c r="E168" s="28">
        <v>1</v>
      </c>
    </row>
    <row r="169" spans="1:5" x14ac:dyDescent="0.25">
      <c r="A169" s="1">
        <v>43729</v>
      </c>
      <c r="B169" t="s">
        <v>290</v>
      </c>
      <c r="C169" t="s">
        <v>1192</v>
      </c>
      <c r="D169" t="s">
        <v>1204</v>
      </c>
      <c r="E169" s="28">
        <v>1</v>
      </c>
    </row>
    <row r="170" spans="1:5" x14ac:dyDescent="0.25">
      <c r="A170" s="1">
        <v>43729</v>
      </c>
      <c r="B170" t="s">
        <v>346</v>
      </c>
      <c r="C170" t="s">
        <v>1196</v>
      </c>
      <c r="D170" t="s">
        <v>1186</v>
      </c>
      <c r="E170" s="28">
        <v>1</v>
      </c>
    </row>
    <row r="171" spans="1:5" x14ac:dyDescent="0.25">
      <c r="A171" s="1">
        <v>43729</v>
      </c>
      <c r="B171" t="s">
        <v>462</v>
      </c>
      <c r="C171" t="s">
        <v>1175</v>
      </c>
      <c r="D171" t="s">
        <v>1169</v>
      </c>
      <c r="E171" s="28">
        <v>1</v>
      </c>
    </row>
    <row r="172" spans="1:5" x14ac:dyDescent="0.25">
      <c r="A172" s="1">
        <v>43736</v>
      </c>
      <c r="B172" t="s">
        <v>489</v>
      </c>
      <c r="C172" t="s">
        <v>1180</v>
      </c>
      <c r="D172" t="s">
        <v>1193</v>
      </c>
      <c r="E172" s="28">
        <v>1</v>
      </c>
    </row>
    <row r="173" spans="1:5" x14ac:dyDescent="0.25">
      <c r="A173" s="1">
        <v>43736</v>
      </c>
      <c r="B173" t="s">
        <v>311</v>
      </c>
      <c r="C173" t="s">
        <v>1193</v>
      </c>
      <c r="D173" t="s">
        <v>1180</v>
      </c>
      <c r="E173" s="28">
        <v>1</v>
      </c>
    </row>
    <row r="174" spans="1:5" x14ac:dyDescent="0.25">
      <c r="A174" s="1">
        <v>43736</v>
      </c>
      <c r="B174" t="s">
        <v>433</v>
      </c>
      <c r="C174" t="s">
        <v>1172</v>
      </c>
      <c r="D174" t="s">
        <v>1175</v>
      </c>
      <c r="E174" s="28">
        <v>1</v>
      </c>
    </row>
    <row r="175" spans="1:5" x14ac:dyDescent="0.25">
      <c r="A175" s="1">
        <v>43736</v>
      </c>
      <c r="B175" t="s">
        <v>526</v>
      </c>
      <c r="C175" t="s">
        <v>1191</v>
      </c>
      <c r="D175" t="s">
        <v>1185</v>
      </c>
      <c r="E175" s="28">
        <v>1</v>
      </c>
    </row>
    <row r="176" spans="1:5" x14ac:dyDescent="0.25">
      <c r="A176" s="1">
        <v>43736</v>
      </c>
      <c r="B176" t="s">
        <v>153</v>
      </c>
      <c r="C176" t="s">
        <v>1181</v>
      </c>
      <c r="D176" t="s">
        <v>1192</v>
      </c>
      <c r="E176" s="28">
        <v>1</v>
      </c>
    </row>
    <row r="177" spans="1:5" x14ac:dyDescent="0.25">
      <c r="A177" s="1">
        <v>43736</v>
      </c>
      <c r="B177" t="s">
        <v>342</v>
      </c>
      <c r="C177" t="s">
        <v>1196</v>
      </c>
      <c r="D177" t="s">
        <v>1205</v>
      </c>
      <c r="E177" s="28">
        <v>1</v>
      </c>
    </row>
    <row r="178" spans="1:5" x14ac:dyDescent="0.25">
      <c r="A178" s="1">
        <v>43736</v>
      </c>
      <c r="B178" t="s">
        <v>432</v>
      </c>
      <c r="C178" t="s">
        <v>1172</v>
      </c>
      <c r="D178" t="s">
        <v>1175</v>
      </c>
      <c r="E178" s="28">
        <v>1</v>
      </c>
    </row>
    <row r="179" spans="1:5" x14ac:dyDescent="0.25">
      <c r="A179" s="1">
        <v>43736</v>
      </c>
      <c r="B179" t="s">
        <v>550</v>
      </c>
      <c r="C179" t="s">
        <v>1195</v>
      </c>
      <c r="D179" t="s">
        <v>1174</v>
      </c>
      <c r="E179" s="28">
        <v>1</v>
      </c>
    </row>
    <row r="180" spans="1:5" x14ac:dyDescent="0.25">
      <c r="A180" s="1">
        <v>43736</v>
      </c>
      <c r="B180" t="s">
        <v>434</v>
      </c>
      <c r="C180" t="s">
        <v>1172</v>
      </c>
      <c r="D180" t="s">
        <v>1175</v>
      </c>
      <c r="E180" s="28">
        <v>1</v>
      </c>
    </row>
    <row r="181" spans="1:5" x14ac:dyDescent="0.25">
      <c r="A181" s="1">
        <v>43736</v>
      </c>
      <c r="B181" t="s">
        <v>80</v>
      </c>
      <c r="C181" t="s">
        <v>1185</v>
      </c>
      <c r="D181" t="s">
        <v>1191</v>
      </c>
      <c r="E181" s="28">
        <v>2</v>
      </c>
    </row>
    <row r="182" spans="1:5" x14ac:dyDescent="0.25">
      <c r="A182" s="1">
        <v>43736</v>
      </c>
      <c r="B182" t="s">
        <v>400</v>
      </c>
      <c r="C182" t="s">
        <v>1208</v>
      </c>
      <c r="D182" t="s">
        <v>1198</v>
      </c>
      <c r="E182" s="28">
        <v>1</v>
      </c>
    </row>
    <row r="183" spans="1:5" x14ac:dyDescent="0.25">
      <c r="A183" s="1">
        <v>43736</v>
      </c>
      <c r="B183" t="s">
        <v>473</v>
      </c>
      <c r="C183" t="s">
        <v>1177</v>
      </c>
      <c r="D183" t="s">
        <v>1186</v>
      </c>
      <c r="E183" s="28">
        <v>1</v>
      </c>
    </row>
    <row r="184" spans="1:5" x14ac:dyDescent="0.25">
      <c r="A184" s="1">
        <v>43739</v>
      </c>
      <c r="B184" t="s">
        <v>282</v>
      </c>
      <c r="C184" t="s">
        <v>1191</v>
      </c>
      <c r="D184" t="s">
        <v>1174</v>
      </c>
      <c r="E184" s="28">
        <v>1</v>
      </c>
    </row>
    <row r="185" spans="1:5" x14ac:dyDescent="0.25">
      <c r="A185" s="1">
        <v>43739</v>
      </c>
      <c r="B185" t="s">
        <v>129</v>
      </c>
      <c r="C185" t="s">
        <v>1178</v>
      </c>
      <c r="D185" t="s">
        <v>1175</v>
      </c>
      <c r="E185" s="28">
        <v>1</v>
      </c>
    </row>
    <row r="186" spans="1:5" x14ac:dyDescent="0.25">
      <c r="A186" s="1">
        <v>43739</v>
      </c>
      <c r="B186" t="s">
        <v>506</v>
      </c>
      <c r="C186" t="s">
        <v>1182</v>
      </c>
      <c r="D186" t="s">
        <v>1169</v>
      </c>
      <c r="E186" s="28">
        <v>1</v>
      </c>
    </row>
    <row r="187" spans="1:5" x14ac:dyDescent="0.25">
      <c r="A187" s="1">
        <v>43739</v>
      </c>
      <c r="B187" t="s">
        <v>490</v>
      </c>
      <c r="C187" t="s">
        <v>1180</v>
      </c>
      <c r="D187" t="s">
        <v>1205</v>
      </c>
      <c r="E187" s="28">
        <v>1</v>
      </c>
    </row>
    <row r="188" spans="1:5" x14ac:dyDescent="0.25">
      <c r="A188" s="1">
        <v>43743</v>
      </c>
      <c r="B188" t="s">
        <v>139</v>
      </c>
      <c r="C188" t="s">
        <v>1178</v>
      </c>
      <c r="D188" t="s">
        <v>1193</v>
      </c>
      <c r="E188" s="28">
        <v>1</v>
      </c>
    </row>
    <row r="189" spans="1:5" x14ac:dyDescent="0.25">
      <c r="A189" s="1">
        <v>43743</v>
      </c>
      <c r="B189" t="s">
        <v>521</v>
      </c>
      <c r="C189" t="s">
        <v>1186</v>
      </c>
      <c r="D189" t="s">
        <v>1174</v>
      </c>
      <c r="E189" s="28">
        <v>1</v>
      </c>
    </row>
    <row r="190" spans="1:5" x14ac:dyDescent="0.25">
      <c r="A190" s="1">
        <v>43743</v>
      </c>
      <c r="B190" t="s">
        <v>169</v>
      </c>
      <c r="C190" t="s">
        <v>1182</v>
      </c>
      <c r="D190" t="s">
        <v>1198</v>
      </c>
      <c r="E190" s="28">
        <v>1</v>
      </c>
    </row>
    <row r="191" spans="1:5" x14ac:dyDescent="0.25">
      <c r="A191" s="1">
        <v>43743</v>
      </c>
      <c r="B191" t="s">
        <v>491</v>
      </c>
      <c r="C191" t="s">
        <v>1180</v>
      </c>
      <c r="D191" t="s">
        <v>1172</v>
      </c>
      <c r="E191" s="28">
        <v>1</v>
      </c>
    </row>
    <row r="192" spans="1:5" x14ac:dyDescent="0.25">
      <c r="A192" s="1">
        <v>43743</v>
      </c>
      <c r="B192" t="s">
        <v>617</v>
      </c>
      <c r="C192" t="s">
        <v>1207</v>
      </c>
      <c r="D192" t="s">
        <v>1205</v>
      </c>
      <c r="E192" s="28">
        <v>1</v>
      </c>
    </row>
    <row r="193" spans="1:5" x14ac:dyDescent="0.25">
      <c r="A193" s="1">
        <v>43750</v>
      </c>
      <c r="B193" t="s">
        <v>499</v>
      </c>
      <c r="C193" t="s">
        <v>1181</v>
      </c>
      <c r="D193" t="s">
        <v>1182</v>
      </c>
      <c r="E193" s="28">
        <v>1</v>
      </c>
    </row>
    <row r="194" spans="1:5" x14ac:dyDescent="0.25">
      <c r="A194" s="1">
        <v>43750</v>
      </c>
      <c r="B194" t="s">
        <v>275</v>
      </c>
      <c r="C194" t="s">
        <v>1191</v>
      </c>
      <c r="D194" t="s">
        <v>1177</v>
      </c>
      <c r="E194" s="28">
        <v>1</v>
      </c>
    </row>
    <row r="195" spans="1:5" x14ac:dyDescent="0.25">
      <c r="A195" s="1">
        <v>43750</v>
      </c>
      <c r="B195" t="s">
        <v>175</v>
      </c>
      <c r="C195" t="s">
        <v>1182</v>
      </c>
      <c r="D195" t="s">
        <v>1181</v>
      </c>
      <c r="E195" s="28">
        <v>1</v>
      </c>
    </row>
    <row r="196" spans="1:5" x14ac:dyDescent="0.25">
      <c r="A196" s="1">
        <v>43750</v>
      </c>
      <c r="B196" t="s">
        <v>507</v>
      </c>
      <c r="C196" t="s">
        <v>1182</v>
      </c>
      <c r="D196" t="s">
        <v>1181</v>
      </c>
      <c r="E196" s="28">
        <v>1</v>
      </c>
    </row>
    <row r="197" spans="1:5" x14ac:dyDescent="0.25">
      <c r="A197" s="1">
        <v>43750</v>
      </c>
      <c r="B197" t="s">
        <v>299</v>
      </c>
      <c r="C197" t="s">
        <v>1192</v>
      </c>
      <c r="D197" t="s">
        <v>1175</v>
      </c>
      <c r="E197" s="28">
        <v>1</v>
      </c>
    </row>
    <row r="198" spans="1:5" x14ac:dyDescent="0.25">
      <c r="A198" s="1">
        <v>43757</v>
      </c>
      <c r="B198" t="s">
        <v>629</v>
      </c>
      <c r="C198" t="s">
        <v>1208</v>
      </c>
      <c r="D198" t="s">
        <v>1169</v>
      </c>
      <c r="E198" s="28">
        <v>1</v>
      </c>
    </row>
    <row r="199" spans="1:5" x14ac:dyDescent="0.25">
      <c r="A199" s="1">
        <v>43757</v>
      </c>
      <c r="B199" t="s">
        <v>303</v>
      </c>
      <c r="C199" t="s">
        <v>1182</v>
      </c>
      <c r="D199" t="s">
        <v>1180</v>
      </c>
      <c r="E199" s="28">
        <v>1</v>
      </c>
    </row>
    <row r="200" spans="1:5" x14ac:dyDescent="0.25">
      <c r="A200" s="1">
        <v>43757</v>
      </c>
      <c r="B200" t="s">
        <v>540</v>
      </c>
      <c r="C200" t="s">
        <v>1193</v>
      </c>
      <c r="D200" t="s">
        <v>1205</v>
      </c>
      <c r="E200" s="28">
        <v>1</v>
      </c>
    </row>
    <row r="201" spans="1:5" x14ac:dyDescent="0.25">
      <c r="A201" s="1">
        <v>43757</v>
      </c>
      <c r="B201" t="s">
        <v>584</v>
      </c>
      <c r="C201" t="s">
        <v>1208</v>
      </c>
      <c r="D201" t="s">
        <v>1169</v>
      </c>
      <c r="E201" s="28">
        <v>1</v>
      </c>
    </row>
    <row r="202" spans="1:5" x14ac:dyDescent="0.25">
      <c r="A202" s="1">
        <v>43757</v>
      </c>
      <c r="B202" t="s">
        <v>618</v>
      </c>
      <c r="C202" t="s">
        <v>1207</v>
      </c>
      <c r="D202" t="s">
        <v>1192</v>
      </c>
      <c r="E202" s="28">
        <v>1</v>
      </c>
    </row>
    <row r="203" spans="1:5" x14ac:dyDescent="0.25">
      <c r="A203" s="1">
        <v>43757</v>
      </c>
      <c r="B203" t="s">
        <v>451</v>
      </c>
      <c r="C203" t="s">
        <v>1174</v>
      </c>
      <c r="D203" t="s">
        <v>1204</v>
      </c>
      <c r="E203" s="28">
        <v>1</v>
      </c>
    </row>
    <row r="204" spans="1:5" x14ac:dyDescent="0.25">
      <c r="A204" s="1">
        <v>43757</v>
      </c>
      <c r="B204" t="s">
        <v>280</v>
      </c>
      <c r="C204" t="s">
        <v>1202</v>
      </c>
      <c r="D204" t="s">
        <v>1175</v>
      </c>
      <c r="E204" s="28">
        <v>1</v>
      </c>
    </row>
    <row r="205" spans="1:5" x14ac:dyDescent="0.25">
      <c r="A205" s="1">
        <v>43757</v>
      </c>
      <c r="B205" t="s">
        <v>492</v>
      </c>
      <c r="C205" t="s">
        <v>1180</v>
      </c>
      <c r="D205" t="s">
        <v>1182</v>
      </c>
      <c r="E205" s="28">
        <v>1</v>
      </c>
    </row>
    <row r="206" spans="1:5" x14ac:dyDescent="0.25">
      <c r="A206" s="1">
        <v>43757</v>
      </c>
      <c r="B206" t="s">
        <v>628</v>
      </c>
      <c r="C206" t="s">
        <v>1208</v>
      </c>
      <c r="D206" t="s">
        <v>1169</v>
      </c>
      <c r="E206" s="28">
        <v>1</v>
      </c>
    </row>
    <row r="207" spans="1:5" x14ac:dyDescent="0.25">
      <c r="A207" s="1">
        <v>43757</v>
      </c>
      <c r="B207" t="s">
        <v>367</v>
      </c>
      <c r="C207" t="s">
        <v>1202</v>
      </c>
      <c r="D207" t="s">
        <v>1175</v>
      </c>
      <c r="E207" s="28">
        <v>1</v>
      </c>
    </row>
    <row r="208" spans="1:5" x14ac:dyDescent="0.25">
      <c r="A208" s="1">
        <v>43757</v>
      </c>
      <c r="B208" t="s">
        <v>159</v>
      </c>
      <c r="C208" t="s">
        <v>1192</v>
      </c>
      <c r="D208" t="s">
        <v>1207</v>
      </c>
      <c r="E208" s="28">
        <v>1</v>
      </c>
    </row>
    <row r="209" spans="1:5" x14ac:dyDescent="0.25">
      <c r="A209" s="1">
        <v>43757</v>
      </c>
      <c r="B209" t="s">
        <v>571</v>
      </c>
      <c r="C209" t="s">
        <v>1197</v>
      </c>
      <c r="D209" t="s">
        <v>1181</v>
      </c>
      <c r="E209" s="28">
        <v>1</v>
      </c>
    </row>
    <row r="210" spans="1:5" x14ac:dyDescent="0.25">
      <c r="A210" s="1">
        <v>43757</v>
      </c>
      <c r="B210" t="s">
        <v>493</v>
      </c>
      <c r="C210" t="s">
        <v>1180</v>
      </c>
      <c r="D210" t="s">
        <v>1182</v>
      </c>
      <c r="E210" s="28">
        <v>1</v>
      </c>
    </row>
    <row r="211" spans="1:5" x14ac:dyDescent="0.25">
      <c r="A211" s="1">
        <v>43757</v>
      </c>
      <c r="B211" t="s">
        <v>463</v>
      </c>
      <c r="C211" t="s">
        <v>1175</v>
      </c>
      <c r="D211" t="s">
        <v>1202</v>
      </c>
      <c r="E211" s="28">
        <v>1</v>
      </c>
    </row>
    <row r="212" spans="1:5" x14ac:dyDescent="0.25">
      <c r="A212" s="1">
        <v>43760</v>
      </c>
      <c r="B212" t="s">
        <v>51</v>
      </c>
      <c r="C212" t="s">
        <v>1172</v>
      </c>
      <c r="D212" t="s">
        <v>1195</v>
      </c>
      <c r="E212" s="28">
        <v>1</v>
      </c>
    </row>
    <row r="213" spans="1:5" x14ac:dyDescent="0.25">
      <c r="A213" s="1">
        <v>43760</v>
      </c>
      <c r="B213" t="s">
        <v>76</v>
      </c>
      <c r="C213" t="s">
        <v>1174</v>
      </c>
      <c r="D213" t="s">
        <v>1178</v>
      </c>
      <c r="E213" s="28">
        <v>1</v>
      </c>
    </row>
    <row r="214" spans="1:5" x14ac:dyDescent="0.25">
      <c r="A214" s="1">
        <v>43760</v>
      </c>
      <c r="B214" t="s">
        <v>194</v>
      </c>
      <c r="C214" t="s">
        <v>1186</v>
      </c>
      <c r="D214" t="s">
        <v>1181</v>
      </c>
      <c r="E214" s="28">
        <v>1</v>
      </c>
    </row>
    <row r="215" spans="1:5" x14ac:dyDescent="0.25">
      <c r="A215" s="1">
        <v>43760</v>
      </c>
      <c r="B215" t="s">
        <v>619</v>
      </c>
      <c r="C215" t="s">
        <v>1207</v>
      </c>
      <c r="D215" t="s">
        <v>1182</v>
      </c>
      <c r="E215" s="28">
        <v>1</v>
      </c>
    </row>
    <row r="216" spans="1:5" x14ac:dyDescent="0.25">
      <c r="A216" s="1">
        <v>43760</v>
      </c>
      <c r="B216" t="s">
        <v>386</v>
      </c>
      <c r="C216" t="s">
        <v>1205</v>
      </c>
      <c r="D216" t="s">
        <v>1175</v>
      </c>
      <c r="E216" s="28">
        <v>1</v>
      </c>
    </row>
    <row r="217" spans="1:5" x14ac:dyDescent="0.25">
      <c r="A217" s="1">
        <v>43760</v>
      </c>
      <c r="B217" t="s">
        <v>588</v>
      </c>
      <c r="C217" t="s">
        <v>1202</v>
      </c>
      <c r="D217" t="s">
        <v>1169</v>
      </c>
      <c r="E217" s="28">
        <v>1</v>
      </c>
    </row>
    <row r="218" spans="1:5" x14ac:dyDescent="0.25">
      <c r="A218" s="1">
        <v>43760</v>
      </c>
      <c r="B218" t="s">
        <v>478</v>
      </c>
      <c r="C218" t="s">
        <v>1178</v>
      </c>
      <c r="D218" t="s">
        <v>1174</v>
      </c>
      <c r="E218" s="28">
        <v>1</v>
      </c>
    </row>
    <row r="219" spans="1:5" x14ac:dyDescent="0.25">
      <c r="A219" s="1">
        <v>43760</v>
      </c>
      <c r="B219" t="s">
        <v>422</v>
      </c>
      <c r="C219" t="s">
        <v>1169</v>
      </c>
      <c r="D219" t="s">
        <v>1202</v>
      </c>
      <c r="E219" s="28">
        <v>1</v>
      </c>
    </row>
    <row r="220" spans="1:5" x14ac:dyDescent="0.25">
      <c r="A220" s="1">
        <v>43760</v>
      </c>
      <c r="B220" t="s">
        <v>511</v>
      </c>
      <c r="C220" t="s">
        <v>1185</v>
      </c>
      <c r="D220" t="s">
        <v>1196</v>
      </c>
      <c r="E220" s="28">
        <v>1</v>
      </c>
    </row>
    <row r="221" spans="1:5" x14ac:dyDescent="0.25">
      <c r="A221" s="1">
        <v>43760</v>
      </c>
      <c r="B221" t="s">
        <v>580</v>
      </c>
      <c r="C221" t="s">
        <v>1198</v>
      </c>
      <c r="D221" t="s">
        <v>1191</v>
      </c>
      <c r="E221" s="28">
        <v>1</v>
      </c>
    </row>
    <row r="222" spans="1:5" x14ac:dyDescent="0.25">
      <c r="A222" s="1">
        <v>43764</v>
      </c>
      <c r="B222" t="s">
        <v>47</v>
      </c>
      <c r="C222" t="s">
        <v>1172</v>
      </c>
      <c r="D222" t="s">
        <v>1198</v>
      </c>
      <c r="E222" s="28">
        <v>1</v>
      </c>
    </row>
    <row r="223" spans="1:5" x14ac:dyDescent="0.25">
      <c r="A223" s="1">
        <v>43764</v>
      </c>
      <c r="B223" t="s">
        <v>596</v>
      </c>
      <c r="C223" t="s">
        <v>1204</v>
      </c>
      <c r="D223" t="s">
        <v>1207</v>
      </c>
      <c r="E223" s="28">
        <v>1</v>
      </c>
    </row>
    <row r="224" spans="1:5" x14ac:dyDescent="0.25">
      <c r="A224" s="1">
        <v>43764</v>
      </c>
      <c r="B224" t="s">
        <v>479</v>
      </c>
      <c r="C224" t="s">
        <v>1178</v>
      </c>
      <c r="D224" t="s">
        <v>1181</v>
      </c>
      <c r="E224" s="28">
        <v>1</v>
      </c>
    </row>
    <row r="225" spans="1:5" x14ac:dyDescent="0.25">
      <c r="A225" s="1">
        <v>43764</v>
      </c>
      <c r="B225" t="s">
        <v>306</v>
      </c>
      <c r="C225" t="s">
        <v>1192</v>
      </c>
      <c r="D225" t="s">
        <v>1173</v>
      </c>
      <c r="E225" s="28">
        <v>1</v>
      </c>
    </row>
    <row r="226" spans="1:5" x14ac:dyDescent="0.25">
      <c r="A226" s="1">
        <v>43764</v>
      </c>
      <c r="B226" t="s">
        <v>560</v>
      </c>
      <c r="C226" t="s">
        <v>1196</v>
      </c>
      <c r="D226" t="s">
        <v>1182</v>
      </c>
      <c r="E226" s="28">
        <v>1</v>
      </c>
    </row>
    <row r="227" spans="1:5" x14ac:dyDescent="0.25">
      <c r="A227" s="1">
        <v>43764</v>
      </c>
      <c r="B227" t="s">
        <v>452</v>
      </c>
      <c r="C227" t="s">
        <v>1174</v>
      </c>
      <c r="D227" t="s">
        <v>1202</v>
      </c>
      <c r="E227" s="28">
        <v>1</v>
      </c>
    </row>
    <row r="228" spans="1:5" x14ac:dyDescent="0.25">
      <c r="A228" s="1">
        <v>43764</v>
      </c>
      <c r="B228" t="s">
        <v>127</v>
      </c>
      <c r="C228" t="s">
        <v>1177</v>
      </c>
      <c r="D228" t="s">
        <v>1205</v>
      </c>
      <c r="E228" s="28">
        <v>1</v>
      </c>
    </row>
    <row r="229" spans="1:5" x14ac:dyDescent="0.25">
      <c r="A229" s="1">
        <v>43771</v>
      </c>
      <c r="B229" t="s">
        <v>411</v>
      </c>
      <c r="C229" t="s">
        <v>1208</v>
      </c>
      <c r="D229" t="s">
        <v>1185</v>
      </c>
      <c r="E229" s="28">
        <v>1</v>
      </c>
    </row>
    <row r="230" spans="1:5" x14ac:dyDescent="0.25">
      <c r="A230" s="1">
        <v>43771</v>
      </c>
      <c r="B230" t="s">
        <v>398</v>
      </c>
      <c r="C230" t="s">
        <v>1208</v>
      </c>
      <c r="D230" t="s">
        <v>1185</v>
      </c>
      <c r="E230" s="28">
        <v>1</v>
      </c>
    </row>
    <row r="231" spans="1:5" x14ac:dyDescent="0.25">
      <c r="A231" s="1">
        <v>43771</v>
      </c>
      <c r="B231" t="s">
        <v>620</v>
      </c>
      <c r="C231" t="s">
        <v>1207</v>
      </c>
      <c r="D231" t="s">
        <v>1174</v>
      </c>
      <c r="E231" s="28">
        <v>1</v>
      </c>
    </row>
    <row r="232" spans="1:5" x14ac:dyDescent="0.25">
      <c r="A232" s="1">
        <v>43771</v>
      </c>
      <c r="B232" t="s">
        <v>155</v>
      </c>
      <c r="C232" t="s">
        <v>1181</v>
      </c>
      <c r="D232" t="s">
        <v>1205</v>
      </c>
      <c r="E232" s="28">
        <v>1</v>
      </c>
    </row>
    <row r="233" spans="1:5" x14ac:dyDescent="0.25">
      <c r="A233" s="1">
        <v>43771</v>
      </c>
      <c r="B233" t="s">
        <v>581</v>
      </c>
      <c r="C233" t="s">
        <v>1198</v>
      </c>
      <c r="D233" t="s">
        <v>1192</v>
      </c>
      <c r="E233" s="28">
        <v>2</v>
      </c>
    </row>
    <row r="234" spans="1:5" x14ac:dyDescent="0.25">
      <c r="A234" s="1">
        <v>43771</v>
      </c>
      <c r="B234" t="s">
        <v>118</v>
      </c>
      <c r="C234" t="s">
        <v>1177</v>
      </c>
      <c r="D234" t="s">
        <v>1169</v>
      </c>
      <c r="E234" s="28">
        <v>2</v>
      </c>
    </row>
    <row r="235" spans="1:5" x14ac:dyDescent="0.25">
      <c r="A235" s="1">
        <v>43771</v>
      </c>
      <c r="B235" t="s">
        <v>136</v>
      </c>
      <c r="C235" t="s">
        <v>1178</v>
      </c>
      <c r="D235" t="s">
        <v>1172</v>
      </c>
      <c r="E235" s="28">
        <v>1</v>
      </c>
    </row>
    <row r="236" spans="1:5" x14ac:dyDescent="0.25">
      <c r="A236" s="1">
        <v>43771</v>
      </c>
      <c r="B236" t="s">
        <v>423</v>
      </c>
      <c r="C236" t="s">
        <v>1169</v>
      </c>
      <c r="D236" t="s">
        <v>1177</v>
      </c>
      <c r="E236" s="28">
        <v>1</v>
      </c>
    </row>
    <row r="237" spans="1:5" x14ac:dyDescent="0.25">
      <c r="A237" s="1">
        <v>43771</v>
      </c>
      <c r="B237" t="s">
        <v>191</v>
      </c>
      <c r="C237" t="s">
        <v>1195</v>
      </c>
      <c r="D237" t="s">
        <v>1173</v>
      </c>
      <c r="E237" s="28">
        <v>1</v>
      </c>
    </row>
    <row r="238" spans="1:5" x14ac:dyDescent="0.25">
      <c r="A238" s="1">
        <v>43771</v>
      </c>
      <c r="B238" t="s">
        <v>604</v>
      </c>
      <c r="C238" t="s">
        <v>1205</v>
      </c>
      <c r="D238" t="s">
        <v>1181</v>
      </c>
      <c r="E238" s="28">
        <v>1</v>
      </c>
    </row>
    <row r="239" spans="1:5" x14ac:dyDescent="0.25">
      <c r="A239" s="1">
        <v>43771</v>
      </c>
      <c r="B239" t="s">
        <v>93</v>
      </c>
      <c r="C239" t="s">
        <v>1175</v>
      </c>
      <c r="D239" t="s">
        <v>1191</v>
      </c>
      <c r="E239" s="28">
        <v>1</v>
      </c>
    </row>
    <row r="240" spans="1:5" x14ac:dyDescent="0.25">
      <c r="A240" s="1">
        <v>43785</v>
      </c>
      <c r="B240" t="s">
        <v>163</v>
      </c>
      <c r="C240" t="s">
        <v>1182</v>
      </c>
      <c r="D240" t="s">
        <v>1174</v>
      </c>
      <c r="E240" s="28">
        <v>1</v>
      </c>
    </row>
    <row r="241" spans="1:5" x14ac:dyDescent="0.25">
      <c r="A241" s="1">
        <v>43785</v>
      </c>
      <c r="B241" t="s">
        <v>500</v>
      </c>
      <c r="C241" t="s">
        <v>1181</v>
      </c>
      <c r="D241" t="s">
        <v>1195</v>
      </c>
      <c r="E241" s="28">
        <v>1</v>
      </c>
    </row>
    <row r="242" spans="1:5" x14ac:dyDescent="0.25">
      <c r="A242" s="1">
        <v>43792</v>
      </c>
      <c r="B242" t="s">
        <v>597</v>
      </c>
      <c r="C242" t="s">
        <v>1204</v>
      </c>
      <c r="D242" t="s">
        <v>1178</v>
      </c>
      <c r="E242" s="28">
        <v>1</v>
      </c>
    </row>
    <row r="243" spans="1:5" x14ac:dyDescent="0.25">
      <c r="A243" s="1">
        <v>43792</v>
      </c>
      <c r="B243" t="s">
        <v>474</v>
      </c>
      <c r="C243" t="s">
        <v>1177</v>
      </c>
      <c r="D243" t="s">
        <v>1173</v>
      </c>
      <c r="E243" s="28">
        <v>1</v>
      </c>
    </row>
    <row r="244" spans="1:5" x14ac:dyDescent="0.25">
      <c r="A244" s="1">
        <v>43792</v>
      </c>
      <c r="B244" t="s">
        <v>582</v>
      </c>
      <c r="C244" t="s">
        <v>1198</v>
      </c>
      <c r="D244" t="s">
        <v>1174</v>
      </c>
      <c r="E244" s="28">
        <v>1</v>
      </c>
    </row>
    <row r="245" spans="1:5" x14ac:dyDescent="0.25">
      <c r="A245" s="1">
        <v>43792</v>
      </c>
      <c r="B245" t="s">
        <v>494</v>
      </c>
      <c r="C245" t="s">
        <v>1180</v>
      </c>
      <c r="D245" t="s">
        <v>1191</v>
      </c>
      <c r="E245" s="28">
        <v>1</v>
      </c>
    </row>
    <row r="246" spans="1:5" x14ac:dyDescent="0.25">
      <c r="A246" s="1">
        <v>43792</v>
      </c>
      <c r="B246" t="s">
        <v>279</v>
      </c>
      <c r="C246" t="s">
        <v>1191</v>
      </c>
      <c r="D246" t="s">
        <v>1180</v>
      </c>
      <c r="E246" s="28">
        <v>1</v>
      </c>
    </row>
    <row r="247" spans="1:5" x14ac:dyDescent="0.25">
      <c r="A247" s="1">
        <v>43792</v>
      </c>
      <c r="B247" t="s">
        <v>531</v>
      </c>
      <c r="C247" t="s">
        <v>1192</v>
      </c>
      <c r="D247" t="s">
        <v>1182</v>
      </c>
      <c r="E247" s="28">
        <v>1</v>
      </c>
    </row>
    <row r="248" spans="1:5" x14ac:dyDescent="0.25">
      <c r="A248" s="1">
        <v>43792</v>
      </c>
      <c r="B248" t="s">
        <v>512</v>
      </c>
      <c r="C248" t="s">
        <v>1185</v>
      </c>
      <c r="D248" t="s">
        <v>1205</v>
      </c>
      <c r="E248" s="28">
        <v>1</v>
      </c>
    </row>
    <row r="249" spans="1:5" x14ac:dyDescent="0.25">
      <c r="A249" s="1">
        <v>43792</v>
      </c>
      <c r="B249" t="s">
        <v>424</v>
      </c>
      <c r="C249" t="s">
        <v>1169</v>
      </c>
      <c r="D249" t="s">
        <v>1195</v>
      </c>
      <c r="E249" s="28">
        <v>1</v>
      </c>
    </row>
    <row r="250" spans="1:5" x14ac:dyDescent="0.25">
      <c r="A250" s="1">
        <v>43792</v>
      </c>
      <c r="B250" t="s">
        <v>561</v>
      </c>
      <c r="C250" t="s">
        <v>1196</v>
      </c>
      <c r="D250" t="s">
        <v>1197</v>
      </c>
      <c r="E250" s="28">
        <v>1</v>
      </c>
    </row>
    <row r="251" spans="1:5" x14ac:dyDescent="0.25">
      <c r="A251" s="1">
        <v>43795</v>
      </c>
      <c r="B251" t="s">
        <v>572</v>
      </c>
      <c r="C251" t="s">
        <v>1197</v>
      </c>
      <c r="D251" t="s">
        <v>1185</v>
      </c>
      <c r="E251" s="28">
        <v>1</v>
      </c>
    </row>
    <row r="252" spans="1:5" x14ac:dyDescent="0.25">
      <c r="A252" s="1">
        <v>43795</v>
      </c>
      <c r="B252" t="s">
        <v>621</v>
      </c>
      <c r="C252" t="s">
        <v>1207</v>
      </c>
      <c r="D252" t="s">
        <v>1208</v>
      </c>
      <c r="E252" s="28">
        <v>1</v>
      </c>
    </row>
    <row r="253" spans="1:5" x14ac:dyDescent="0.25">
      <c r="A253" s="1">
        <v>43795</v>
      </c>
      <c r="B253" t="s">
        <v>606</v>
      </c>
      <c r="C253" t="s">
        <v>1205</v>
      </c>
      <c r="D253" t="s">
        <v>1182</v>
      </c>
      <c r="E253" s="28">
        <v>1</v>
      </c>
    </row>
    <row r="254" spans="1:5" x14ac:dyDescent="0.25">
      <c r="A254" s="1">
        <v>43795</v>
      </c>
      <c r="B254" t="s">
        <v>126</v>
      </c>
      <c r="C254" t="s">
        <v>1177</v>
      </c>
      <c r="D254" t="s">
        <v>1204</v>
      </c>
      <c r="E254" s="28">
        <v>1</v>
      </c>
    </row>
    <row r="255" spans="1:5" x14ac:dyDescent="0.25">
      <c r="A255" s="1">
        <v>43795</v>
      </c>
      <c r="B255" t="s">
        <v>605</v>
      </c>
      <c r="C255" t="s">
        <v>1205</v>
      </c>
      <c r="D255" t="s">
        <v>1182</v>
      </c>
      <c r="E255" s="28">
        <v>1</v>
      </c>
    </row>
    <row r="256" spans="1:5" x14ac:dyDescent="0.25">
      <c r="A256" s="1">
        <v>43795</v>
      </c>
      <c r="B256" t="s">
        <v>45</v>
      </c>
      <c r="C256" t="s">
        <v>1172</v>
      </c>
      <c r="D256" t="s">
        <v>1191</v>
      </c>
      <c r="E256" s="28">
        <v>1</v>
      </c>
    </row>
    <row r="257" spans="1:5" x14ac:dyDescent="0.25">
      <c r="A257" s="1">
        <v>43795</v>
      </c>
      <c r="B257" t="s">
        <v>453</v>
      </c>
      <c r="C257" t="s">
        <v>1174</v>
      </c>
      <c r="D257" t="s">
        <v>1175</v>
      </c>
      <c r="E257" s="28">
        <v>1</v>
      </c>
    </row>
    <row r="258" spans="1:5" x14ac:dyDescent="0.25">
      <c r="A258" s="1">
        <v>43795</v>
      </c>
      <c r="B258" t="s">
        <v>387</v>
      </c>
      <c r="C258" t="s">
        <v>1205</v>
      </c>
      <c r="D258" t="s">
        <v>1182</v>
      </c>
      <c r="E258" s="28">
        <v>1</v>
      </c>
    </row>
    <row r="259" spans="1:5" x14ac:dyDescent="0.25">
      <c r="A259" s="1">
        <v>43795</v>
      </c>
      <c r="B259" t="s">
        <v>495</v>
      </c>
      <c r="C259" t="s">
        <v>1180</v>
      </c>
      <c r="D259" t="s">
        <v>1178</v>
      </c>
      <c r="E259" s="28">
        <v>1</v>
      </c>
    </row>
    <row r="260" spans="1:5" x14ac:dyDescent="0.25">
      <c r="A260" s="1">
        <v>43795</v>
      </c>
      <c r="B260" t="s">
        <v>171</v>
      </c>
      <c r="C260" t="s">
        <v>1182</v>
      </c>
      <c r="D260" t="s">
        <v>1205</v>
      </c>
      <c r="E260" s="28">
        <v>1</v>
      </c>
    </row>
    <row r="261" spans="1:5" x14ac:dyDescent="0.25">
      <c r="A261" s="1">
        <v>43795</v>
      </c>
      <c r="B261" t="s">
        <v>513</v>
      </c>
      <c r="C261" t="s">
        <v>1185</v>
      </c>
      <c r="D261" t="s">
        <v>1197</v>
      </c>
      <c r="E261" s="28">
        <v>2</v>
      </c>
    </row>
    <row r="262" spans="1:5" x14ac:dyDescent="0.25">
      <c r="A262" s="1">
        <v>43795</v>
      </c>
      <c r="B262" t="s">
        <v>167</v>
      </c>
      <c r="C262" t="s">
        <v>1182</v>
      </c>
      <c r="D262" t="s">
        <v>1205</v>
      </c>
      <c r="E262" s="28">
        <v>1</v>
      </c>
    </row>
    <row r="263" spans="1:5" x14ac:dyDescent="0.25">
      <c r="A263" s="1">
        <v>43795</v>
      </c>
      <c r="B263" t="s">
        <v>138</v>
      </c>
      <c r="C263" t="s">
        <v>1178</v>
      </c>
      <c r="D263" t="s">
        <v>1180</v>
      </c>
      <c r="E263" s="28">
        <v>1</v>
      </c>
    </row>
    <row r="264" spans="1:5" x14ac:dyDescent="0.25">
      <c r="A264" s="1">
        <v>43795</v>
      </c>
      <c r="B264" t="s">
        <v>551</v>
      </c>
      <c r="C264" t="s">
        <v>1195</v>
      </c>
      <c r="D264" t="s">
        <v>1196</v>
      </c>
      <c r="E264" s="28">
        <v>1</v>
      </c>
    </row>
    <row r="265" spans="1:5" x14ac:dyDescent="0.25">
      <c r="A265" s="1">
        <v>43802</v>
      </c>
      <c r="B265" t="s">
        <v>527</v>
      </c>
      <c r="C265" t="s">
        <v>1191</v>
      </c>
      <c r="D265" t="s">
        <v>1207</v>
      </c>
      <c r="E265" s="28">
        <v>1</v>
      </c>
    </row>
    <row r="266" spans="1:5" x14ac:dyDescent="0.25">
      <c r="A266" s="1">
        <v>43802</v>
      </c>
      <c r="B266" t="s">
        <v>56</v>
      </c>
      <c r="C266" t="s">
        <v>1173</v>
      </c>
      <c r="D266" t="s">
        <v>1202</v>
      </c>
      <c r="E266" s="28">
        <v>1</v>
      </c>
    </row>
    <row r="267" spans="1:5" x14ac:dyDescent="0.25">
      <c r="A267" s="1">
        <v>43802</v>
      </c>
      <c r="B267" t="s">
        <v>589</v>
      </c>
      <c r="C267" t="s">
        <v>1202</v>
      </c>
      <c r="D267" t="s">
        <v>1173</v>
      </c>
      <c r="E267" s="28">
        <v>1</v>
      </c>
    </row>
    <row r="268" spans="1:5" x14ac:dyDescent="0.25">
      <c r="A268" s="1">
        <v>43803</v>
      </c>
      <c r="B268" t="s">
        <v>425</v>
      </c>
      <c r="C268" t="s">
        <v>1169</v>
      </c>
      <c r="D268" t="s">
        <v>1205</v>
      </c>
      <c r="E268" s="28">
        <v>1</v>
      </c>
    </row>
    <row r="269" spans="1:5" x14ac:dyDescent="0.25">
      <c r="A269" s="1">
        <v>43806</v>
      </c>
      <c r="B269" t="s">
        <v>322</v>
      </c>
      <c r="C269" t="s">
        <v>1193</v>
      </c>
      <c r="D269" t="s">
        <v>1191</v>
      </c>
      <c r="E269" s="28">
        <v>1</v>
      </c>
    </row>
    <row r="270" spans="1:5" x14ac:dyDescent="0.25">
      <c r="A270" s="1">
        <v>43806</v>
      </c>
      <c r="B270" t="s">
        <v>180</v>
      </c>
      <c r="C270" t="s">
        <v>1193</v>
      </c>
      <c r="D270" t="s">
        <v>1191</v>
      </c>
      <c r="E270" s="28">
        <v>1</v>
      </c>
    </row>
    <row r="271" spans="1:5" x14ac:dyDescent="0.25">
      <c r="A271" s="1">
        <v>43806</v>
      </c>
      <c r="B271" t="s">
        <v>622</v>
      </c>
      <c r="C271" t="s">
        <v>1207</v>
      </c>
      <c r="D271" t="s">
        <v>1175</v>
      </c>
      <c r="E271" s="28">
        <v>1</v>
      </c>
    </row>
    <row r="272" spans="1:5" x14ac:dyDescent="0.25">
      <c r="A272" s="1">
        <v>43806</v>
      </c>
      <c r="B272" t="s">
        <v>203</v>
      </c>
      <c r="C272" t="s">
        <v>1186</v>
      </c>
      <c r="D272" t="s">
        <v>1208</v>
      </c>
      <c r="E272" s="28">
        <v>1</v>
      </c>
    </row>
    <row r="273" spans="1:5" x14ac:dyDescent="0.25">
      <c r="A273" s="1">
        <v>43806</v>
      </c>
      <c r="B273" t="s">
        <v>441</v>
      </c>
      <c r="C273" t="s">
        <v>1173</v>
      </c>
      <c r="D273" t="s">
        <v>1196</v>
      </c>
      <c r="E273" s="28">
        <v>1</v>
      </c>
    </row>
    <row r="274" spans="1:5" x14ac:dyDescent="0.25">
      <c r="A274" s="1">
        <v>43809</v>
      </c>
      <c r="B274" t="s">
        <v>630</v>
      </c>
      <c r="C274" t="s">
        <v>1208</v>
      </c>
      <c r="D274" t="s">
        <v>1195</v>
      </c>
      <c r="E274" s="28">
        <v>1</v>
      </c>
    </row>
    <row r="275" spans="1:5" x14ac:dyDescent="0.25">
      <c r="A275" s="1">
        <v>43813</v>
      </c>
      <c r="B275" t="s">
        <v>583</v>
      </c>
      <c r="C275" t="s">
        <v>1198</v>
      </c>
      <c r="D275" t="s">
        <v>1196</v>
      </c>
      <c r="E275" s="28">
        <v>1</v>
      </c>
    </row>
    <row r="276" spans="1:5" x14ac:dyDescent="0.25">
      <c r="A276" s="1">
        <v>43813</v>
      </c>
      <c r="B276" t="s">
        <v>573</v>
      </c>
      <c r="C276" t="s">
        <v>1197</v>
      </c>
      <c r="D276" t="s">
        <v>1208</v>
      </c>
      <c r="E276" s="28">
        <v>1</v>
      </c>
    </row>
    <row r="277" spans="1:5" x14ac:dyDescent="0.25">
      <c r="A277" s="1">
        <v>43820</v>
      </c>
      <c r="B277" t="s">
        <v>552</v>
      </c>
      <c r="C277" t="s">
        <v>1195</v>
      </c>
      <c r="D277" t="s">
        <v>1202</v>
      </c>
      <c r="E277" s="28">
        <v>1</v>
      </c>
    </row>
    <row r="278" spans="1:5" x14ac:dyDescent="0.25">
      <c r="A278" s="1">
        <v>43820</v>
      </c>
      <c r="B278" t="s">
        <v>598</v>
      </c>
      <c r="C278" t="s">
        <v>1204</v>
      </c>
      <c r="D278" t="s">
        <v>1181</v>
      </c>
      <c r="E278" s="28">
        <v>1</v>
      </c>
    </row>
    <row r="279" spans="1:5" x14ac:dyDescent="0.25">
      <c r="A279" s="1">
        <v>43825</v>
      </c>
      <c r="B279" t="s">
        <v>54</v>
      </c>
      <c r="C279" t="s">
        <v>1181</v>
      </c>
      <c r="D279" t="s">
        <v>1169</v>
      </c>
      <c r="E279" s="28">
        <v>1</v>
      </c>
    </row>
    <row r="280" spans="1:5" x14ac:dyDescent="0.25">
      <c r="A280" s="1">
        <v>43825</v>
      </c>
      <c r="B280" t="s">
        <v>314</v>
      </c>
      <c r="C280" t="s">
        <v>1193</v>
      </c>
      <c r="D280" t="s">
        <v>1177</v>
      </c>
      <c r="E280" s="28">
        <v>1</v>
      </c>
    </row>
    <row r="281" spans="1:5" x14ac:dyDescent="0.25">
      <c r="A281" s="1">
        <v>43825</v>
      </c>
      <c r="B281" t="s">
        <v>607</v>
      </c>
      <c r="C281" t="s">
        <v>1205</v>
      </c>
      <c r="D281" t="s">
        <v>1208</v>
      </c>
      <c r="E281" s="28">
        <v>1</v>
      </c>
    </row>
    <row r="282" spans="1:5" x14ac:dyDescent="0.25">
      <c r="A282" s="1">
        <v>43825</v>
      </c>
      <c r="B282" t="s">
        <v>426</v>
      </c>
      <c r="C282" t="s">
        <v>1169</v>
      </c>
      <c r="D282" t="s">
        <v>1181</v>
      </c>
      <c r="E282" s="28">
        <v>1</v>
      </c>
    </row>
    <row r="283" spans="1:5" x14ac:dyDescent="0.25">
      <c r="A283" s="1">
        <v>43828</v>
      </c>
      <c r="B283" t="s">
        <v>496</v>
      </c>
      <c r="C283" t="s">
        <v>1180</v>
      </c>
      <c r="D283" t="s">
        <v>1175</v>
      </c>
      <c r="E283" s="28">
        <v>1</v>
      </c>
    </row>
    <row r="284" spans="1:5" x14ac:dyDescent="0.25">
      <c r="A284" s="1">
        <v>43828</v>
      </c>
      <c r="B284" t="s">
        <v>454</v>
      </c>
      <c r="C284" t="s">
        <v>1174</v>
      </c>
      <c r="D284" t="s">
        <v>1181</v>
      </c>
      <c r="E284" s="28">
        <v>1</v>
      </c>
    </row>
    <row r="285" spans="1:5" x14ac:dyDescent="0.25">
      <c r="A285" s="1">
        <v>43828</v>
      </c>
      <c r="B285" t="s">
        <v>116</v>
      </c>
      <c r="C285" t="s">
        <v>1177</v>
      </c>
      <c r="D285" t="s">
        <v>1185</v>
      </c>
      <c r="E285" s="28">
        <v>1</v>
      </c>
    </row>
    <row r="286" spans="1:5" x14ac:dyDescent="0.25">
      <c r="A286" s="1">
        <v>43828</v>
      </c>
      <c r="B286" t="s">
        <v>164</v>
      </c>
      <c r="C286" t="s">
        <v>1182</v>
      </c>
      <c r="D286" t="s">
        <v>1173</v>
      </c>
      <c r="E286" s="28">
        <v>1</v>
      </c>
    </row>
    <row r="287" spans="1:5" x14ac:dyDescent="0.25">
      <c r="A287" s="1">
        <v>43828</v>
      </c>
      <c r="B287" t="s">
        <v>140</v>
      </c>
      <c r="C287" t="s">
        <v>1178</v>
      </c>
      <c r="D287" t="s">
        <v>1202</v>
      </c>
      <c r="E287" s="28">
        <v>1</v>
      </c>
    </row>
    <row r="288" spans="1:5" x14ac:dyDescent="0.25">
      <c r="A288" s="1">
        <v>43828</v>
      </c>
      <c r="B288" t="s">
        <v>590</v>
      </c>
      <c r="C288" t="s">
        <v>1202</v>
      </c>
      <c r="D288" t="s">
        <v>1178</v>
      </c>
      <c r="E288" s="28">
        <v>1</v>
      </c>
    </row>
    <row r="289" spans="1:5" x14ac:dyDescent="0.25">
      <c r="A289" s="1">
        <v>43828</v>
      </c>
      <c r="B289" t="s">
        <v>341</v>
      </c>
      <c r="C289" t="s">
        <v>1196</v>
      </c>
      <c r="D289" t="s">
        <v>1169</v>
      </c>
      <c r="E289" s="28">
        <v>1</v>
      </c>
    </row>
    <row r="290" spans="1:5" x14ac:dyDescent="0.25">
      <c r="A290" s="1">
        <v>43831</v>
      </c>
      <c r="B290" t="s">
        <v>377</v>
      </c>
      <c r="C290" t="s">
        <v>1204</v>
      </c>
      <c r="D290" t="s">
        <v>1172</v>
      </c>
      <c r="E290" s="28">
        <v>1</v>
      </c>
    </row>
    <row r="291" spans="1:5" x14ac:dyDescent="0.25">
      <c r="A291" s="1">
        <v>43831</v>
      </c>
      <c r="B291" t="s">
        <v>190</v>
      </c>
      <c r="C291" t="s">
        <v>1185</v>
      </c>
      <c r="D291" t="s">
        <v>1175</v>
      </c>
      <c r="E291" s="28">
        <v>1</v>
      </c>
    </row>
    <row r="292" spans="1:5" x14ac:dyDescent="0.25">
      <c r="A292" s="1">
        <v>43831</v>
      </c>
      <c r="B292" t="s">
        <v>553</v>
      </c>
      <c r="C292" t="s">
        <v>1195</v>
      </c>
      <c r="D292" t="s">
        <v>1178</v>
      </c>
      <c r="E292" s="28">
        <v>1</v>
      </c>
    </row>
    <row r="293" spans="1:5" x14ac:dyDescent="0.25">
      <c r="A293" s="1">
        <v>43831</v>
      </c>
      <c r="B293" t="s">
        <v>522</v>
      </c>
      <c r="C293" t="s">
        <v>1186</v>
      </c>
      <c r="D293" t="s">
        <v>1205</v>
      </c>
      <c r="E293" s="28">
        <v>1</v>
      </c>
    </row>
    <row r="294" spans="1:5" x14ac:dyDescent="0.25">
      <c r="A294" s="1">
        <v>43831</v>
      </c>
      <c r="B294" t="s">
        <v>350</v>
      </c>
      <c r="C294" t="s">
        <v>1196</v>
      </c>
      <c r="D294" t="s">
        <v>1177</v>
      </c>
      <c r="E294" s="28">
        <v>1</v>
      </c>
    </row>
    <row r="295" spans="1:5" x14ac:dyDescent="0.25">
      <c r="A295" s="1">
        <v>43831</v>
      </c>
      <c r="B295" t="s">
        <v>623</v>
      </c>
      <c r="C295" t="s">
        <v>1207</v>
      </c>
      <c r="D295" t="s">
        <v>1181</v>
      </c>
      <c r="E295" s="28">
        <v>1</v>
      </c>
    </row>
    <row r="296" spans="1:5" x14ac:dyDescent="0.25">
      <c r="A296" s="1">
        <v>43831</v>
      </c>
      <c r="B296" t="s">
        <v>532</v>
      </c>
      <c r="C296" t="s">
        <v>1192</v>
      </c>
      <c r="D296" t="s">
        <v>1191</v>
      </c>
      <c r="E296" s="28">
        <v>1</v>
      </c>
    </row>
    <row r="297" spans="1:5" x14ac:dyDescent="0.25">
      <c r="A297" s="1">
        <v>43831</v>
      </c>
      <c r="B297" t="s">
        <v>533</v>
      </c>
      <c r="C297" t="s">
        <v>1192</v>
      </c>
      <c r="D297" t="s">
        <v>1191</v>
      </c>
      <c r="E297" s="28">
        <v>1</v>
      </c>
    </row>
    <row r="298" spans="1:5" x14ac:dyDescent="0.25">
      <c r="A298" s="1">
        <v>43831</v>
      </c>
      <c r="B298" t="s">
        <v>427</v>
      </c>
      <c r="C298" t="s">
        <v>1169</v>
      </c>
      <c r="D298" t="s">
        <v>1180</v>
      </c>
      <c r="E298" s="28">
        <v>1</v>
      </c>
    </row>
    <row r="299" spans="1:5" x14ac:dyDescent="0.25">
      <c r="A299" s="1">
        <v>43832</v>
      </c>
      <c r="B299" t="s">
        <v>298</v>
      </c>
      <c r="C299" t="s">
        <v>1192</v>
      </c>
      <c r="D299" t="s">
        <v>1198</v>
      </c>
      <c r="E299" s="28">
        <v>1</v>
      </c>
    </row>
    <row r="300" spans="1:5" x14ac:dyDescent="0.25">
      <c r="A300" s="1">
        <v>43834</v>
      </c>
      <c r="B300" t="s">
        <v>480</v>
      </c>
      <c r="C300" t="s">
        <v>1178</v>
      </c>
      <c r="D300" t="s">
        <v>1208</v>
      </c>
      <c r="E300" s="28">
        <v>2</v>
      </c>
    </row>
    <row r="301" spans="1:5" x14ac:dyDescent="0.25">
      <c r="A301" s="1">
        <v>43834</v>
      </c>
      <c r="B301" t="s">
        <v>442</v>
      </c>
      <c r="C301" t="s">
        <v>1173</v>
      </c>
      <c r="D301" t="s">
        <v>1180</v>
      </c>
      <c r="E301" s="28">
        <v>1</v>
      </c>
    </row>
    <row r="302" spans="1:5" x14ac:dyDescent="0.25">
      <c r="A302" s="1">
        <v>43838</v>
      </c>
      <c r="B302" t="s">
        <v>464</v>
      </c>
      <c r="C302" t="s">
        <v>1175</v>
      </c>
      <c r="D302" t="s">
        <v>1181</v>
      </c>
      <c r="E302" s="28">
        <v>1</v>
      </c>
    </row>
    <row r="303" spans="1:5" x14ac:dyDescent="0.25">
      <c r="A303" s="1">
        <v>43841</v>
      </c>
      <c r="B303" t="s">
        <v>428</v>
      </c>
      <c r="C303" t="s">
        <v>1169</v>
      </c>
      <c r="D303" t="s">
        <v>1193</v>
      </c>
      <c r="E303" s="28">
        <v>1</v>
      </c>
    </row>
    <row r="304" spans="1:5" x14ac:dyDescent="0.25">
      <c r="A304" s="1">
        <v>43841</v>
      </c>
      <c r="B304" t="s">
        <v>534</v>
      </c>
      <c r="C304" t="s">
        <v>1192</v>
      </c>
      <c r="D304" t="s">
        <v>1178</v>
      </c>
      <c r="E304" s="28">
        <v>1</v>
      </c>
    </row>
    <row r="305" spans="1:5" x14ac:dyDescent="0.25">
      <c r="A305" s="1">
        <v>43841</v>
      </c>
      <c r="B305" t="s">
        <v>608</v>
      </c>
      <c r="C305" t="s">
        <v>1205</v>
      </c>
      <c r="D305" t="s">
        <v>1195</v>
      </c>
      <c r="E305" s="28">
        <v>1</v>
      </c>
    </row>
    <row r="306" spans="1:5" x14ac:dyDescent="0.25">
      <c r="A306" s="1">
        <v>43841</v>
      </c>
      <c r="B306" t="s">
        <v>455</v>
      </c>
      <c r="C306" t="s">
        <v>1174</v>
      </c>
      <c r="D306" t="s">
        <v>1180</v>
      </c>
      <c r="E306" s="28">
        <v>1</v>
      </c>
    </row>
    <row r="307" spans="1:5" x14ac:dyDescent="0.25">
      <c r="A307" s="1">
        <v>43841</v>
      </c>
      <c r="B307" t="s">
        <v>70</v>
      </c>
      <c r="C307" t="s">
        <v>1173</v>
      </c>
      <c r="D307" t="s">
        <v>1181</v>
      </c>
      <c r="E307" s="28">
        <v>1</v>
      </c>
    </row>
    <row r="308" spans="1:5" x14ac:dyDescent="0.25">
      <c r="A308" s="1">
        <v>43841</v>
      </c>
      <c r="B308" t="s">
        <v>514</v>
      </c>
      <c r="C308" t="s">
        <v>1185</v>
      </c>
      <c r="D308" t="s">
        <v>1207</v>
      </c>
      <c r="E308" s="28">
        <v>1</v>
      </c>
    </row>
    <row r="309" spans="1:5" x14ac:dyDescent="0.25">
      <c r="A309" s="1">
        <v>43848</v>
      </c>
      <c r="B309" t="s">
        <v>345</v>
      </c>
      <c r="C309" t="s">
        <v>1196</v>
      </c>
      <c r="D309" t="s">
        <v>1208</v>
      </c>
      <c r="E309" s="28">
        <v>1</v>
      </c>
    </row>
    <row r="310" spans="1:5" x14ac:dyDescent="0.25">
      <c r="A310" s="1">
        <v>43848</v>
      </c>
      <c r="B310" t="s">
        <v>574</v>
      </c>
      <c r="C310" t="s">
        <v>1197</v>
      </c>
      <c r="D310" t="s">
        <v>1174</v>
      </c>
      <c r="E310" s="28">
        <v>1</v>
      </c>
    </row>
    <row r="311" spans="1:5" x14ac:dyDescent="0.25">
      <c r="A311" s="1">
        <v>43848</v>
      </c>
      <c r="B311" t="s">
        <v>465</v>
      </c>
      <c r="C311" t="s">
        <v>1175</v>
      </c>
      <c r="D311" t="s">
        <v>1193</v>
      </c>
      <c r="E311" s="28">
        <v>1</v>
      </c>
    </row>
    <row r="312" spans="1:5" x14ac:dyDescent="0.25">
      <c r="A312" s="1">
        <v>43848</v>
      </c>
      <c r="B312" t="s">
        <v>481</v>
      </c>
      <c r="C312" t="s">
        <v>1178</v>
      </c>
      <c r="D312" t="s">
        <v>1173</v>
      </c>
      <c r="E312" s="28">
        <v>1</v>
      </c>
    </row>
    <row r="313" spans="1:5" x14ac:dyDescent="0.25">
      <c r="A313" s="1">
        <v>43851</v>
      </c>
      <c r="B313" t="s">
        <v>624</v>
      </c>
      <c r="C313" t="s">
        <v>1207</v>
      </c>
      <c r="D313" t="s">
        <v>1177</v>
      </c>
      <c r="E313" s="28">
        <v>1</v>
      </c>
    </row>
    <row r="314" spans="1:5" x14ac:dyDescent="0.25">
      <c r="A314" s="1">
        <v>43855</v>
      </c>
      <c r="B314" t="s">
        <v>379</v>
      </c>
      <c r="C314" t="s">
        <v>1204</v>
      </c>
      <c r="D314" t="s">
        <v>1195</v>
      </c>
      <c r="E314" s="28">
        <v>1</v>
      </c>
    </row>
    <row r="315" spans="1:5" x14ac:dyDescent="0.25">
      <c r="A315" s="1">
        <v>43855</v>
      </c>
      <c r="B315" t="s">
        <v>575</v>
      </c>
      <c r="C315" t="s">
        <v>1197</v>
      </c>
      <c r="D315" t="s">
        <v>1191</v>
      </c>
      <c r="E315" s="28">
        <v>1</v>
      </c>
    </row>
    <row r="316" spans="1:5" x14ac:dyDescent="0.25">
      <c r="A316" s="1">
        <v>43855</v>
      </c>
      <c r="B316" t="s">
        <v>535</v>
      </c>
      <c r="C316" t="s">
        <v>1192</v>
      </c>
      <c r="D316" t="s">
        <v>1208</v>
      </c>
      <c r="E316" s="28">
        <v>1</v>
      </c>
    </row>
    <row r="317" spans="1:5" x14ac:dyDescent="0.25">
      <c r="A317" s="1">
        <v>43855</v>
      </c>
      <c r="B317" t="s">
        <v>554</v>
      </c>
      <c r="C317" t="s">
        <v>1195</v>
      </c>
      <c r="D317" t="s">
        <v>1204</v>
      </c>
      <c r="E317" s="28">
        <v>2</v>
      </c>
    </row>
    <row r="318" spans="1:5" x14ac:dyDescent="0.25">
      <c r="A318" s="1">
        <v>43862</v>
      </c>
      <c r="B318" t="s">
        <v>182</v>
      </c>
      <c r="C318" t="s">
        <v>1185</v>
      </c>
      <c r="D318" t="s">
        <v>1202</v>
      </c>
      <c r="E318" s="28">
        <v>1</v>
      </c>
    </row>
    <row r="319" spans="1:5" x14ac:dyDescent="0.25">
      <c r="A319" s="1">
        <v>43862</v>
      </c>
      <c r="B319" t="s">
        <v>501</v>
      </c>
      <c r="C319" t="s">
        <v>1181</v>
      </c>
      <c r="D319" t="s">
        <v>1198</v>
      </c>
      <c r="E319" s="28">
        <v>1</v>
      </c>
    </row>
    <row r="320" spans="1:5" x14ac:dyDescent="0.25">
      <c r="A320" s="1">
        <v>43862</v>
      </c>
      <c r="B320" t="s">
        <v>176</v>
      </c>
      <c r="C320" t="s">
        <v>1185</v>
      </c>
      <c r="D320" t="s">
        <v>1202</v>
      </c>
      <c r="E320" s="28">
        <v>1</v>
      </c>
    </row>
    <row r="321" spans="1:5" x14ac:dyDescent="0.25">
      <c r="A321" s="1">
        <v>43862</v>
      </c>
      <c r="B321" t="s">
        <v>515</v>
      </c>
      <c r="C321" t="s">
        <v>1185</v>
      </c>
      <c r="D321" t="s">
        <v>1202</v>
      </c>
      <c r="E321" s="28">
        <v>2</v>
      </c>
    </row>
    <row r="322" spans="1:5" x14ac:dyDescent="0.25">
      <c r="A322" s="1">
        <v>43869</v>
      </c>
      <c r="B322" t="s">
        <v>443</v>
      </c>
      <c r="C322" t="s">
        <v>1173</v>
      </c>
      <c r="D322" t="s">
        <v>1174</v>
      </c>
      <c r="E322" s="28">
        <v>1</v>
      </c>
    </row>
    <row r="323" spans="1:5" x14ac:dyDescent="0.25">
      <c r="A323" s="1">
        <v>43869</v>
      </c>
      <c r="B323" t="s">
        <v>435</v>
      </c>
      <c r="C323" t="s">
        <v>1172</v>
      </c>
      <c r="D323" t="s">
        <v>1205</v>
      </c>
      <c r="E323" s="28">
        <v>1</v>
      </c>
    </row>
    <row r="324" spans="1:5" x14ac:dyDescent="0.25">
      <c r="A324" s="1">
        <v>43876</v>
      </c>
      <c r="B324" t="s">
        <v>466</v>
      </c>
      <c r="C324" t="s">
        <v>1175</v>
      </c>
      <c r="D324" t="s">
        <v>1172</v>
      </c>
      <c r="E324" s="28">
        <v>1</v>
      </c>
    </row>
    <row r="325" spans="1:5" x14ac:dyDescent="0.25">
      <c r="A325" s="1">
        <v>43876</v>
      </c>
      <c r="B325" t="s">
        <v>541</v>
      </c>
      <c r="C325" t="s">
        <v>1193</v>
      </c>
      <c r="D325" t="s">
        <v>1180</v>
      </c>
      <c r="E325" s="28">
        <v>1</v>
      </c>
    </row>
    <row r="326" spans="1:5" x14ac:dyDescent="0.25">
      <c r="A326" s="1">
        <v>43876</v>
      </c>
      <c r="B326" t="s">
        <v>467</v>
      </c>
      <c r="C326" t="s">
        <v>1175</v>
      </c>
      <c r="D326" t="s">
        <v>1172</v>
      </c>
      <c r="E326" s="28">
        <v>1</v>
      </c>
    </row>
    <row r="327" spans="1:5" x14ac:dyDescent="0.25">
      <c r="A327" s="1">
        <v>43876</v>
      </c>
      <c r="B327" t="s">
        <v>482</v>
      </c>
      <c r="C327" t="s">
        <v>1178</v>
      </c>
      <c r="D327" t="s">
        <v>1182</v>
      </c>
      <c r="E327" s="28">
        <v>2</v>
      </c>
    </row>
    <row r="328" spans="1:5" x14ac:dyDescent="0.25">
      <c r="A328" s="1">
        <v>43876</v>
      </c>
      <c r="B328" t="s">
        <v>523</v>
      </c>
      <c r="C328" t="s">
        <v>1186</v>
      </c>
      <c r="D328" t="s">
        <v>1177</v>
      </c>
      <c r="E328" s="28">
        <v>1</v>
      </c>
    </row>
    <row r="329" spans="1:5" x14ac:dyDescent="0.25">
      <c r="A329" s="1">
        <v>43876</v>
      </c>
      <c r="B329" t="s">
        <v>456</v>
      </c>
      <c r="C329" t="s">
        <v>1174</v>
      </c>
      <c r="D329" t="s">
        <v>1195</v>
      </c>
      <c r="E329" s="28">
        <v>1</v>
      </c>
    </row>
    <row r="330" spans="1:5" x14ac:dyDescent="0.25">
      <c r="A330" s="1">
        <v>43876</v>
      </c>
      <c r="B330" t="s">
        <v>562</v>
      </c>
      <c r="C330" t="s">
        <v>1196</v>
      </c>
      <c r="D330" t="s">
        <v>1205</v>
      </c>
      <c r="E330" s="28">
        <v>2</v>
      </c>
    </row>
    <row r="331" spans="1:5" x14ac:dyDescent="0.25">
      <c r="A331" s="1">
        <v>43876</v>
      </c>
      <c r="B331" t="s">
        <v>254</v>
      </c>
      <c r="C331" t="s">
        <v>1169</v>
      </c>
      <c r="D331" t="s">
        <v>1197</v>
      </c>
      <c r="E331" s="28">
        <v>1</v>
      </c>
    </row>
    <row r="332" spans="1:5" x14ac:dyDescent="0.25">
      <c r="A332" s="1">
        <v>43883</v>
      </c>
      <c r="B332" t="s">
        <v>502</v>
      </c>
      <c r="C332" t="s">
        <v>1181</v>
      </c>
      <c r="D332" t="s">
        <v>1172</v>
      </c>
      <c r="E332" s="28">
        <v>1</v>
      </c>
    </row>
    <row r="333" spans="1:5" x14ac:dyDescent="0.25">
      <c r="A333" s="1">
        <v>43883</v>
      </c>
      <c r="B333" t="s">
        <v>475</v>
      </c>
      <c r="C333" t="s">
        <v>1177</v>
      </c>
      <c r="D333" t="s">
        <v>1208</v>
      </c>
      <c r="E333" s="28">
        <v>1</v>
      </c>
    </row>
    <row r="334" spans="1:5" x14ac:dyDescent="0.25">
      <c r="A334" s="1">
        <v>43883</v>
      </c>
      <c r="B334" t="s">
        <v>516</v>
      </c>
      <c r="C334" t="s">
        <v>1185</v>
      </c>
      <c r="D334" t="s">
        <v>1195</v>
      </c>
      <c r="E334" s="28">
        <v>1</v>
      </c>
    </row>
    <row r="335" spans="1:5" x14ac:dyDescent="0.25">
      <c r="A335" s="1">
        <v>43883</v>
      </c>
      <c r="B335" t="s">
        <v>600</v>
      </c>
      <c r="C335" t="s">
        <v>1204</v>
      </c>
      <c r="D335" t="s">
        <v>1198</v>
      </c>
      <c r="E335" s="28">
        <v>1</v>
      </c>
    </row>
    <row r="336" spans="1:5" x14ac:dyDescent="0.25">
      <c r="A336" s="1">
        <v>43890</v>
      </c>
      <c r="B336" t="s">
        <v>517</v>
      </c>
      <c r="C336" t="s">
        <v>1185</v>
      </c>
      <c r="D336" t="s">
        <v>1169</v>
      </c>
      <c r="E336" s="28">
        <v>1</v>
      </c>
    </row>
    <row r="337" spans="1:5" x14ac:dyDescent="0.25">
      <c r="A337" s="1">
        <v>43890</v>
      </c>
      <c r="B337" t="s">
        <v>444</v>
      </c>
      <c r="C337" t="s">
        <v>1173</v>
      </c>
      <c r="D337" t="s">
        <v>1208</v>
      </c>
      <c r="E337" s="28">
        <v>1</v>
      </c>
    </row>
    <row r="338" spans="1:5" x14ac:dyDescent="0.25">
      <c r="A338" s="1">
        <v>43890</v>
      </c>
      <c r="B338" t="s">
        <v>625</v>
      </c>
      <c r="C338" t="s">
        <v>1207</v>
      </c>
      <c r="D338" t="s">
        <v>1205</v>
      </c>
      <c r="E338" s="28">
        <v>1</v>
      </c>
    </row>
    <row r="339" spans="1:5" x14ac:dyDescent="0.25">
      <c r="A339" s="1">
        <v>43897</v>
      </c>
      <c r="B339" t="s">
        <v>555</v>
      </c>
      <c r="C339" t="s">
        <v>1195</v>
      </c>
      <c r="D339" t="s">
        <v>1208</v>
      </c>
      <c r="E339" s="28">
        <v>1</v>
      </c>
    </row>
    <row r="340" spans="1:5" x14ac:dyDescent="0.25">
      <c r="A340" s="1">
        <v>43897</v>
      </c>
      <c r="B340" t="s">
        <v>371</v>
      </c>
      <c r="C340" t="s">
        <v>1182</v>
      </c>
      <c r="D340" t="s">
        <v>1181</v>
      </c>
      <c r="E340" s="28">
        <v>1</v>
      </c>
    </row>
    <row r="341" spans="1:5" x14ac:dyDescent="0.25">
      <c r="A341" s="1">
        <v>43900</v>
      </c>
      <c r="B341" t="s">
        <v>59</v>
      </c>
      <c r="C341" t="s">
        <v>1173</v>
      </c>
      <c r="D341" t="s">
        <v>1191</v>
      </c>
      <c r="E341" s="28">
        <v>1</v>
      </c>
    </row>
    <row r="342" spans="1:5" x14ac:dyDescent="0.25">
      <c r="A342" s="1">
        <v>43900</v>
      </c>
      <c r="B342" t="s">
        <v>518</v>
      </c>
      <c r="C342" t="s">
        <v>1185</v>
      </c>
      <c r="D342" t="s">
        <v>1198</v>
      </c>
      <c r="E342" s="28">
        <v>1</v>
      </c>
    </row>
    <row r="343" spans="1:5" x14ac:dyDescent="0.25">
      <c r="A343" s="1">
        <v>43900</v>
      </c>
      <c r="B343" t="s">
        <v>585</v>
      </c>
      <c r="C343" t="s">
        <v>1198</v>
      </c>
      <c r="D343" t="s">
        <v>1185</v>
      </c>
      <c r="E343" s="28">
        <v>1</v>
      </c>
    </row>
    <row r="344" spans="1:5" x14ac:dyDescent="0.25">
      <c r="A344" s="1">
        <v>43900</v>
      </c>
      <c r="B344" t="s">
        <v>137</v>
      </c>
      <c r="C344" t="s">
        <v>1178</v>
      </c>
      <c r="D344" t="s">
        <v>1177</v>
      </c>
      <c r="E344" s="28">
        <v>1</v>
      </c>
    </row>
    <row r="345" spans="1:5" x14ac:dyDescent="0.25">
      <c r="A345" s="1">
        <v>43900</v>
      </c>
      <c r="B345" t="s">
        <v>476</v>
      </c>
      <c r="C345" t="s">
        <v>1177</v>
      </c>
      <c r="D345" t="s">
        <v>1178</v>
      </c>
      <c r="E345" s="28">
        <v>1</v>
      </c>
    </row>
    <row r="346" spans="1:5" x14ac:dyDescent="0.25">
      <c r="A346" s="1">
        <v>43904</v>
      </c>
      <c r="B346" t="s">
        <v>556</v>
      </c>
      <c r="C346" t="s">
        <v>1195</v>
      </c>
      <c r="D346" t="s">
        <v>1172</v>
      </c>
      <c r="E346" s="28">
        <v>1</v>
      </c>
    </row>
    <row r="347" spans="1:5" x14ac:dyDescent="0.25">
      <c r="A347" s="1">
        <v>43904</v>
      </c>
      <c r="B347" t="s">
        <v>436</v>
      </c>
      <c r="C347" t="s">
        <v>1172</v>
      </c>
      <c r="D347" t="s">
        <v>1195</v>
      </c>
      <c r="E347" s="28">
        <v>1</v>
      </c>
    </row>
    <row r="348" spans="1:5" x14ac:dyDescent="0.25">
      <c r="A348" s="1">
        <v>43904</v>
      </c>
      <c r="B348" t="s">
        <v>591</v>
      </c>
      <c r="C348" t="s">
        <v>1202</v>
      </c>
      <c r="D348" t="s">
        <v>1169</v>
      </c>
      <c r="E348" s="28">
        <v>1</v>
      </c>
    </row>
    <row r="349" spans="1:5" x14ac:dyDescent="0.25">
      <c r="A349" s="1">
        <v>43911</v>
      </c>
      <c r="B349" t="s">
        <v>396</v>
      </c>
      <c r="C349" t="s">
        <v>1205</v>
      </c>
      <c r="D349" t="s">
        <v>1177</v>
      </c>
      <c r="E349" s="28">
        <v>1</v>
      </c>
    </row>
    <row r="350" spans="1:5" x14ac:dyDescent="0.25">
      <c r="A350" s="1">
        <v>43911</v>
      </c>
      <c r="B350" t="s">
        <v>121</v>
      </c>
      <c r="C350" t="s">
        <v>1169</v>
      </c>
      <c r="D350" t="s">
        <v>1186</v>
      </c>
      <c r="E350" s="28">
        <v>1</v>
      </c>
    </row>
    <row r="351" spans="1:5" x14ac:dyDescent="0.25">
      <c r="A351" s="1">
        <v>43911</v>
      </c>
      <c r="B351" t="s">
        <v>457</v>
      </c>
      <c r="C351" t="s">
        <v>1174</v>
      </c>
      <c r="D351" t="s">
        <v>1202</v>
      </c>
      <c r="E351" s="28">
        <v>1</v>
      </c>
    </row>
    <row r="352" spans="1:5" x14ac:dyDescent="0.25">
      <c r="A352" s="1">
        <v>43918</v>
      </c>
      <c r="B352" t="s">
        <v>542</v>
      </c>
      <c r="C352" t="s">
        <v>1193</v>
      </c>
      <c r="D352" t="s">
        <v>1196</v>
      </c>
      <c r="E352" s="28">
        <v>1</v>
      </c>
    </row>
    <row r="353" spans="1:5" x14ac:dyDescent="0.25">
      <c r="A353" s="1">
        <v>43918</v>
      </c>
      <c r="B353" t="s">
        <v>429</v>
      </c>
      <c r="C353" t="s">
        <v>1169</v>
      </c>
      <c r="D353" t="s">
        <v>1177</v>
      </c>
      <c r="E353" s="28">
        <v>1</v>
      </c>
    </row>
    <row r="354" spans="1:5" x14ac:dyDescent="0.25">
      <c r="A354" s="1">
        <v>43918</v>
      </c>
      <c r="B354" t="s">
        <v>437</v>
      </c>
      <c r="C354" t="s">
        <v>1172</v>
      </c>
      <c r="D354" t="s">
        <v>1178</v>
      </c>
      <c r="E354" s="28">
        <v>2</v>
      </c>
    </row>
    <row r="355" spans="1:5" x14ac:dyDescent="0.25">
      <c r="A355" s="1">
        <v>43921</v>
      </c>
      <c r="B355" t="s">
        <v>601</v>
      </c>
      <c r="C355" t="s">
        <v>1204</v>
      </c>
      <c r="D355" t="s">
        <v>1207</v>
      </c>
      <c r="E355" s="28">
        <v>1</v>
      </c>
    </row>
    <row r="356" spans="1:5" x14ac:dyDescent="0.25">
      <c r="A356" s="1">
        <v>43922</v>
      </c>
      <c r="B356" t="s">
        <v>631</v>
      </c>
      <c r="C356" t="s">
        <v>1208</v>
      </c>
      <c r="D356" t="s">
        <v>1175</v>
      </c>
      <c r="E356" s="28">
        <v>1</v>
      </c>
    </row>
    <row r="357" spans="1:5" x14ac:dyDescent="0.25">
      <c r="A357" s="1">
        <v>43924</v>
      </c>
      <c r="B357" t="s">
        <v>197</v>
      </c>
      <c r="C357" t="s">
        <v>1186</v>
      </c>
      <c r="D357" t="s">
        <v>1185</v>
      </c>
      <c r="E357" s="28">
        <v>1</v>
      </c>
    </row>
    <row r="358" spans="1:5" x14ac:dyDescent="0.25">
      <c r="A358" s="1">
        <v>43925</v>
      </c>
      <c r="B358" t="s">
        <v>445</v>
      </c>
      <c r="C358" t="s">
        <v>1173</v>
      </c>
      <c r="D358" t="s">
        <v>1202</v>
      </c>
      <c r="E358" s="28">
        <v>1</v>
      </c>
    </row>
    <row r="359" spans="1:5" x14ac:dyDescent="0.25">
      <c r="A359" s="1">
        <v>43925</v>
      </c>
      <c r="B359" t="s">
        <v>468</v>
      </c>
      <c r="C359" t="s">
        <v>1175</v>
      </c>
      <c r="D359" t="s">
        <v>1177</v>
      </c>
      <c r="E359" s="28">
        <v>1</v>
      </c>
    </row>
    <row r="360" spans="1:5" x14ac:dyDescent="0.25">
      <c r="A360" s="1">
        <v>43925</v>
      </c>
      <c r="B360" t="s">
        <v>63</v>
      </c>
      <c r="C360" t="s">
        <v>1173</v>
      </c>
      <c r="D360" t="s">
        <v>1202</v>
      </c>
      <c r="E360" s="28">
        <v>1</v>
      </c>
    </row>
    <row r="361" spans="1:5" x14ac:dyDescent="0.25">
      <c r="A361" s="1">
        <v>43931</v>
      </c>
      <c r="B361" t="s">
        <v>586</v>
      </c>
      <c r="C361" t="s">
        <v>1198</v>
      </c>
      <c r="D361" t="s">
        <v>1174</v>
      </c>
      <c r="E361" s="28">
        <v>1</v>
      </c>
    </row>
    <row r="362" spans="1:5" x14ac:dyDescent="0.25">
      <c r="A362" s="1">
        <v>43931</v>
      </c>
      <c r="B362" t="s">
        <v>458</v>
      </c>
      <c r="C362" t="s">
        <v>1174</v>
      </c>
      <c r="D362" t="s">
        <v>1198</v>
      </c>
      <c r="E362" s="28">
        <v>1</v>
      </c>
    </row>
    <row r="363" spans="1:5" x14ac:dyDescent="0.25">
      <c r="A363" s="1">
        <v>43931</v>
      </c>
      <c r="B363" t="s">
        <v>459</v>
      </c>
      <c r="C363" t="s">
        <v>1174</v>
      </c>
      <c r="D363" t="s">
        <v>1198</v>
      </c>
      <c r="E363" s="28">
        <v>1</v>
      </c>
    </row>
    <row r="364" spans="1:5" x14ac:dyDescent="0.25">
      <c r="A364" s="1">
        <v>43931</v>
      </c>
      <c r="B364" t="s">
        <v>557</v>
      </c>
      <c r="C364" t="s">
        <v>1195</v>
      </c>
      <c r="D364" t="s">
        <v>1169</v>
      </c>
      <c r="E364" s="28">
        <v>1</v>
      </c>
    </row>
    <row r="365" spans="1:5" x14ac:dyDescent="0.25">
      <c r="A365" s="1">
        <v>43931</v>
      </c>
      <c r="B365" t="s">
        <v>592</v>
      </c>
      <c r="C365" t="s">
        <v>1202</v>
      </c>
      <c r="D365" t="s">
        <v>1207</v>
      </c>
      <c r="E365" s="28">
        <v>1</v>
      </c>
    </row>
    <row r="366" spans="1:5" x14ac:dyDescent="0.25">
      <c r="A366" s="1">
        <v>43934</v>
      </c>
      <c r="B366" t="s">
        <v>609</v>
      </c>
      <c r="C366" t="s">
        <v>1205</v>
      </c>
      <c r="D366" t="s">
        <v>1182</v>
      </c>
      <c r="E366" s="28">
        <v>1</v>
      </c>
    </row>
    <row r="367" spans="1:5" x14ac:dyDescent="0.25">
      <c r="A367" s="1">
        <v>43934</v>
      </c>
      <c r="B367" t="s">
        <v>528</v>
      </c>
      <c r="C367" t="s">
        <v>1191</v>
      </c>
      <c r="D367" t="s">
        <v>1172</v>
      </c>
      <c r="E367" s="28">
        <v>1</v>
      </c>
    </row>
    <row r="368" spans="1:5" x14ac:dyDescent="0.25">
      <c r="A368" s="1">
        <v>43934</v>
      </c>
      <c r="B368" t="s">
        <v>536</v>
      </c>
      <c r="C368" t="s">
        <v>1192</v>
      </c>
      <c r="D368" t="s">
        <v>1169</v>
      </c>
      <c r="E368" s="28">
        <v>1</v>
      </c>
    </row>
    <row r="369" spans="1:5" x14ac:dyDescent="0.25">
      <c r="A369" s="1">
        <v>43934</v>
      </c>
      <c r="B369" t="s">
        <v>293</v>
      </c>
      <c r="C369" t="s">
        <v>1204</v>
      </c>
      <c r="D369" t="s">
        <v>1177</v>
      </c>
      <c r="E369" s="28">
        <v>1</v>
      </c>
    </row>
    <row r="370" spans="1:5" x14ac:dyDescent="0.25">
      <c r="A370" s="1">
        <v>43934</v>
      </c>
      <c r="B370" t="s">
        <v>632</v>
      </c>
      <c r="C370" t="s">
        <v>1208</v>
      </c>
      <c r="D370" t="s">
        <v>1207</v>
      </c>
      <c r="E370" s="28">
        <v>1</v>
      </c>
    </row>
    <row r="371" spans="1:5" x14ac:dyDescent="0.25">
      <c r="A371" s="1">
        <v>43934</v>
      </c>
      <c r="B371" t="s">
        <v>508</v>
      </c>
      <c r="C371" t="s">
        <v>1182</v>
      </c>
      <c r="D371" t="s">
        <v>1205</v>
      </c>
      <c r="E371" s="28">
        <v>1</v>
      </c>
    </row>
    <row r="372" spans="1:5" x14ac:dyDescent="0.25">
      <c r="A372" s="1">
        <v>43934</v>
      </c>
      <c r="B372" t="s">
        <v>165</v>
      </c>
      <c r="C372" t="s">
        <v>1182</v>
      </c>
      <c r="D372" t="s">
        <v>1205</v>
      </c>
      <c r="E372" s="28">
        <v>1</v>
      </c>
    </row>
    <row r="373" spans="1:5" x14ac:dyDescent="0.25">
      <c r="A373" s="1">
        <v>43939</v>
      </c>
      <c r="B373" t="s">
        <v>524</v>
      </c>
      <c r="C373" t="s">
        <v>1186</v>
      </c>
      <c r="D373" t="s">
        <v>1208</v>
      </c>
      <c r="E373" s="28">
        <v>1</v>
      </c>
    </row>
    <row r="374" spans="1:5" x14ac:dyDescent="0.25">
      <c r="A374" s="1">
        <v>43939</v>
      </c>
      <c r="B374" t="s">
        <v>122</v>
      </c>
      <c r="C374" t="s">
        <v>1177</v>
      </c>
      <c r="D374" t="s">
        <v>1198</v>
      </c>
      <c r="E374" s="28">
        <v>1</v>
      </c>
    </row>
    <row r="375" spans="1:5" x14ac:dyDescent="0.25">
      <c r="A375" s="1">
        <v>43946</v>
      </c>
      <c r="B375" t="s">
        <v>438</v>
      </c>
      <c r="C375" t="s">
        <v>1172</v>
      </c>
      <c r="D375" t="s">
        <v>1186</v>
      </c>
      <c r="E375" s="28">
        <v>1</v>
      </c>
    </row>
  </sheetData>
  <autoFilter ref="A1:E375" xr:uid="{5DB016C1-0DC3-4A9F-B7FF-7D9C9883BDCB}">
    <sortState xmlns:xlrd2="http://schemas.microsoft.com/office/spreadsheetml/2017/richdata2" ref="A2:E375">
      <sortCondition ref="A1"/>
    </sortState>
  </autoFilter>
  <sortState xmlns:xlrd2="http://schemas.microsoft.com/office/spreadsheetml/2017/richdata2" ref="A2:D375">
    <sortCondition ref="C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5A549-D044-431D-B83E-BF32CD1A6F98}">
  <dimension ref="A1:E374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8" customWidth="1"/>
  </cols>
  <sheetData>
    <row r="1" spans="1:5" ht="30" x14ac:dyDescent="0.25">
      <c r="A1" s="2"/>
      <c r="B1" s="2" t="s">
        <v>2</v>
      </c>
      <c r="C1" s="2" t="s">
        <v>0</v>
      </c>
      <c r="D1" s="2" t="s">
        <v>1</v>
      </c>
      <c r="E1" s="33" t="s">
        <v>1213</v>
      </c>
    </row>
    <row r="2" spans="1:5" x14ac:dyDescent="0.25">
      <c r="A2" s="1">
        <v>44044</v>
      </c>
      <c r="B2" t="s">
        <v>414</v>
      </c>
      <c r="C2" t="s">
        <v>1169</v>
      </c>
      <c r="D2" t="s">
        <v>1182</v>
      </c>
      <c r="E2" s="28">
        <v>1</v>
      </c>
    </row>
    <row r="3" spans="1:5" x14ac:dyDescent="0.25">
      <c r="A3" s="1">
        <v>44044</v>
      </c>
      <c r="B3" t="s">
        <v>133</v>
      </c>
      <c r="C3" t="s">
        <v>1178</v>
      </c>
      <c r="D3" t="s">
        <v>1183</v>
      </c>
      <c r="E3" s="28">
        <v>1</v>
      </c>
    </row>
    <row r="4" spans="1:5" x14ac:dyDescent="0.25">
      <c r="A4" s="1">
        <v>44044</v>
      </c>
      <c r="B4" t="s">
        <v>377</v>
      </c>
      <c r="C4" t="s">
        <v>1178</v>
      </c>
      <c r="D4" t="s">
        <v>1183</v>
      </c>
      <c r="E4" s="28">
        <v>1</v>
      </c>
    </row>
    <row r="5" spans="1:5" x14ac:dyDescent="0.25">
      <c r="A5" s="1">
        <v>44044</v>
      </c>
      <c r="B5" t="s">
        <v>790</v>
      </c>
      <c r="C5" t="s">
        <v>1203</v>
      </c>
      <c r="D5" t="s">
        <v>1181</v>
      </c>
      <c r="E5" s="28">
        <v>1</v>
      </c>
    </row>
    <row r="6" spans="1:5" x14ac:dyDescent="0.25">
      <c r="A6" s="1">
        <v>44044</v>
      </c>
      <c r="B6" t="s">
        <v>791</v>
      </c>
      <c r="C6" t="s">
        <v>1203</v>
      </c>
      <c r="D6" t="s">
        <v>1181</v>
      </c>
      <c r="E6" s="28">
        <v>1</v>
      </c>
    </row>
    <row r="7" spans="1:5" x14ac:dyDescent="0.25">
      <c r="A7" s="1">
        <v>44044</v>
      </c>
      <c r="B7" t="s">
        <v>734</v>
      </c>
      <c r="C7" t="s">
        <v>1193</v>
      </c>
      <c r="D7" t="s">
        <v>1180</v>
      </c>
      <c r="E7" s="28">
        <v>1</v>
      </c>
    </row>
    <row r="8" spans="1:5" x14ac:dyDescent="0.25">
      <c r="A8" s="1">
        <v>44044</v>
      </c>
      <c r="B8" t="s">
        <v>91</v>
      </c>
      <c r="C8" t="s">
        <v>1175</v>
      </c>
      <c r="D8" t="s">
        <v>1204</v>
      </c>
      <c r="E8" s="28">
        <v>1</v>
      </c>
    </row>
    <row r="9" spans="1:5" x14ac:dyDescent="0.25">
      <c r="A9" s="1">
        <v>44044</v>
      </c>
      <c r="B9" t="s">
        <v>303</v>
      </c>
      <c r="C9" t="s">
        <v>1182</v>
      </c>
      <c r="D9" t="s">
        <v>1169</v>
      </c>
      <c r="E9" s="28">
        <v>2</v>
      </c>
    </row>
    <row r="10" spans="1:5" x14ac:dyDescent="0.25">
      <c r="A10" s="1">
        <v>44044</v>
      </c>
      <c r="B10" t="s">
        <v>541</v>
      </c>
      <c r="C10" t="s">
        <v>1193</v>
      </c>
      <c r="D10" t="s">
        <v>1180</v>
      </c>
      <c r="E10" s="28">
        <v>1</v>
      </c>
    </row>
    <row r="11" spans="1:5" x14ac:dyDescent="0.25">
      <c r="A11" s="1">
        <v>44044</v>
      </c>
      <c r="B11" t="s">
        <v>690</v>
      </c>
      <c r="C11" t="s">
        <v>1183</v>
      </c>
      <c r="D11" t="s">
        <v>1178</v>
      </c>
      <c r="E11" s="28">
        <v>1</v>
      </c>
    </row>
    <row r="12" spans="1:5" x14ac:dyDescent="0.25">
      <c r="A12" s="1">
        <v>44044</v>
      </c>
      <c r="B12" t="s">
        <v>160</v>
      </c>
      <c r="C12" t="s">
        <v>1182</v>
      </c>
      <c r="D12" t="s">
        <v>1169</v>
      </c>
      <c r="E12" s="28">
        <v>1</v>
      </c>
    </row>
    <row r="13" spans="1:5" x14ac:dyDescent="0.25">
      <c r="A13" s="1">
        <v>44044</v>
      </c>
      <c r="B13" t="s">
        <v>321</v>
      </c>
      <c r="C13" t="s">
        <v>1193</v>
      </c>
      <c r="D13" t="s">
        <v>1180</v>
      </c>
      <c r="E13" s="28">
        <v>1</v>
      </c>
    </row>
    <row r="14" spans="1:5" x14ac:dyDescent="0.25">
      <c r="A14" s="1">
        <v>44044</v>
      </c>
      <c r="B14" t="s">
        <v>576</v>
      </c>
      <c r="C14" t="s">
        <v>1198</v>
      </c>
      <c r="D14" t="s">
        <v>1207</v>
      </c>
      <c r="E14" s="28">
        <v>1</v>
      </c>
    </row>
    <row r="15" spans="1:5" x14ac:dyDescent="0.25">
      <c r="A15" s="1">
        <v>44044</v>
      </c>
      <c r="B15" t="s">
        <v>740</v>
      </c>
      <c r="C15" t="s">
        <v>1194</v>
      </c>
      <c r="D15" t="s">
        <v>1201</v>
      </c>
      <c r="E15" s="28">
        <v>2</v>
      </c>
    </row>
    <row r="16" spans="1:5" x14ac:dyDescent="0.25">
      <c r="A16" s="1">
        <v>44044</v>
      </c>
      <c r="B16" t="s">
        <v>308</v>
      </c>
      <c r="C16" t="s">
        <v>1193</v>
      </c>
      <c r="D16" t="s">
        <v>1180</v>
      </c>
      <c r="E16" s="28">
        <v>1</v>
      </c>
    </row>
    <row r="17" spans="1:5" x14ac:dyDescent="0.25">
      <c r="A17" s="1">
        <v>44044</v>
      </c>
      <c r="B17" t="s">
        <v>725</v>
      </c>
      <c r="C17" t="s">
        <v>1192</v>
      </c>
      <c r="D17" t="s">
        <v>1205</v>
      </c>
      <c r="E17" s="28">
        <v>1</v>
      </c>
    </row>
    <row r="18" spans="1:5" x14ac:dyDescent="0.25">
      <c r="A18" s="1">
        <v>44044</v>
      </c>
      <c r="B18" t="s">
        <v>152</v>
      </c>
      <c r="C18" t="s">
        <v>1198</v>
      </c>
      <c r="D18" t="s">
        <v>1207</v>
      </c>
      <c r="E18" s="28">
        <v>1</v>
      </c>
    </row>
    <row r="19" spans="1:5" x14ac:dyDescent="0.25">
      <c r="A19" s="1">
        <v>44044</v>
      </c>
      <c r="B19" t="s">
        <v>260</v>
      </c>
      <c r="C19" t="s">
        <v>1177</v>
      </c>
      <c r="D19" t="s">
        <v>1202</v>
      </c>
      <c r="E19" s="28">
        <v>1</v>
      </c>
    </row>
    <row r="20" spans="1:5" x14ac:dyDescent="0.25">
      <c r="A20" s="1">
        <v>44044</v>
      </c>
      <c r="B20" t="s">
        <v>691</v>
      </c>
      <c r="C20" t="s">
        <v>1183</v>
      </c>
      <c r="D20" t="s">
        <v>1178</v>
      </c>
      <c r="E20" s="28">
        <v>1</v>
      </c>
    </row>
    <row r="21" spans="1:5" x14ac:dyDescent="0.25">
      <c r="A21" s="1">
        <v>44044</v>
      </c>
      <c r="B21" t="s">
        <v>90</v>
      </c>
      <c r="C21" t="s">
        <v>1175</v>
      </c>
      <c r="D21" t="s">
        <v>1204</v>
      </c>
      <c r="E21" s="28">
        <v>1</v>
      </c>
    </row>
    <row r="22" spans="1:5" x14ac:dyDescent="0.25">
      <c r="A22" s="1">
        <v>44044</v>
      </c>
      <c r="B22" t="s">
        <v>531</v>
      </c>
      <c r="C22" t="s">
        <v>1192</v>
      </c>
      <c r="D22" t="s">
        <v>1205</v>
      </c>
      <c r="E22" s="28">
        <v>1</v>
      </c>
    </row>
    <row r="23" spans="1:5" x14ac:dyDescent="0.25">
      <c r="A23" s="1">
        <v>44044</v>
      </c>
      <c r="B23" t="s">
        <v>642</v>
      </c>
      <c r="C23" t="s">
        <v>1171</v>
      </c>
      <c r="D23" t="s">
        <v>1187</v>
      </c>
      <c r="E23" s="28">
        <v>1</v>
      </c>
    </row>
    <row r="24" spans="1:5" x14ac:dyDescent="0.25">
      <c r="A24" s="1">
        <v>44044</v>
      </c>
      <c r="B24" t="s">
        <v>387</v>
      </c>
      <c r="C24" t="s">
        <v>1205</v>
      </c>
      <c r="D24" t="s">
        <v>1192</v>
      </c>
      <c r="E24" s="28">
        <v>1</v>
      </c>
    </row>
    <row r="25" spans="1:5" x14ac:dyDescent="0.25">
      <c r="A25" s="1">
        <v>44044</v>
      </c>
      <c r="B25" t="s">
        <v>577</v>
      </c>
      <c r="C25" t="s">
        <v>1198</v>
      </c>
      <c r="D25" t="s">
        <v>1207</v>
      </c>
      <c r="E25" s="28">
        <v>1</v>
      </c>
    </row>
    <row r="26" spans="1:5" x14ac:dyDescent="0.25">
      <c r="A26" s="1">
        <v>44044</v>
      </c>
      <c r="B26" t="s">
        <v>753</v>
      </c>
      <c r="C26" t="s">
        <v>1196</v>
      </c>
      <c r="D26" t="s">
        <v>1197</v>
      </c>
      <c r="E26" s="28">
        <v>1</v>
      </c>
    </row>
    <row r="27" spans="1:5" x14ac:dyDescent="0.25">
      <c r="A27" s="1">
        <v>44044</v>
      </c>
      <c r="B27" t="s">
        <v>347</v>
      </c>
      <c r="C27" t="s">
        <v>1196</v>
      </c>
      <c r="D27" t="s">
        <v>1197</v>
      </c>
      <c r="E27" s="28">
        <v>1</v>
      </c>
    </row>
    <row r="28" spans="1:5" x14ac:dyDescent="0.25">
      <c r="A28" s="1">
        <v>44044</v>
      </c>
      <c r="B28" t="s">
        <v>633</v>
      </c>
      <c r="C28" t="s">
        <v>1169</v>
      </c>
      <c r="D28" t="s">
        <v>1182</v>
      </c>
      <c r="E28" s="28">
        <v>1</v>
      </c>
    </row>
    <row r="29" spans="1:5" x14ac:dyDescent="0.25">
      <c r="A29" s="1">
        <v>44044</v>
      </c>
      <c r="B29" t="s">
        <v>327</v>
      </c>
      <c r="C29" t="s">
        <v>1194</v>
      </c>
      <c r="D29" t="s">
        <v>1201</v>
      </c>
      <c r="E29" s="28">
        <v>1</v>
      </c>
    </row>
    <row r="30" spans="1:5" x14ac:dyDescent="0.25">
      <c r="A30" s="1">
        <v>44044</v>
      </c>
      <c r="B30" t="s">
        <v>93</v>
      </c>
      <c r="C30" t="s">
        <v>1175</v>
      </c>
      <c r="D30" t="s">
        <v>1204</v>
      </c>
      <c r="E30" s="28">
        <v>1</v>
      </c>
    </row>
    <row r="31" spans="1:5" x14ac:dyDescent="0.25">
      <c r="A31" s="1">
        <v>44044</v>
      </c>
      <c r="B31" t="s">
        <v>506</v>
      </c>
      <c r="C31" t="s">
        <v>1182</v>
      </c>
      <c r="D31" t="s">
        <v>1169</v>
      </c>
      <c r="E31" s="28">
        <v>1</v>
      </c>
    </row>
    <row r="32" spans="1:5" x14ac:dyDescent="0.25">
      <c r="A32" s="1">
        <v>44044</v>
      </c>
      <c r="B32" t="s">
        <v>162</v>
      </c>
      <c r="C32" t="s">
        <v>1182</v>
      </c>
      <c r="D32" t="s">
        <v>1169</v>
      </c>
      <c r="E32" s="28">
        <v>1</v>
      </c>
    </row>
    <row r="33" spans="1:5" x14ac:dyDescent="0.25">
      <c r="A33" s="1">
        <v>44048</v>
      </c>
      <c r="B33" t="s">
        <v>277</v>
      </c>
      <c r="C33" t="s">
        <v>1191</v>
      </c>
      <c r="D33" t="s">
        <v>1205</v>
      </c>
      <c r="E33" s="28">
        <v>1</v>
      </c>
    </row>
    <row r="34" spans="1:5" x14ac:dyDescent="0.25">
      <c r="A34" s="1">
        <v>44048</v>
      </c>
      <c r="B34" t="s">
        <v>693</v>
      </c>
      <c r="C34" t="s">
        <v>1183</v>
      </c>
      <c r="D34" t="s">
        <v>1203</v>
      </c>
      <c r="E34" s="28">
        <v>1</v>
      </c>
    </row>
    <row r="35" spans="1:5" x14ac:dyDescent="0.25">
      <c r="A35" s="1">
        <v>44048</v>
      </c>
      <c r="B35" t="s">
        <v>466</v>
      </c>
      <c r="C35" t="s">
        <v>1175</v>
      </c>
      <c r="D35" t="s">
        <v>1177</v>
      </c>
      <c r="E35" s="28">
        <v>1</v>
      </c>
    </row>
    <row r="36" spans="1:5" x14ac:dyDescent="0.25">
      <c r="A36" s="1">
        <v>44048</v>
      </c>
      <c r="B36" t="s">
        <v>370</v>
      </c>
      <c r="C36" t="s">
        <v>1204</v>
      </c>
      <c r="D36" t="s">
        <v>1202</v>
      </c>
      <c r="E36" s="28">
        <v>1</v>
      </c>
    </row>
    <row r="37" spans="1:5" x14ac:dyDescent="0.25">
      <c r="A37" s="1">
        <v>44048</v>
      </c>
      <c r="B37" t="s">
        <v>337</v>
      </c>
      <c r="C37" t="s">
        <v>1194</v>
      </c>
      <c r="D37" t="s">
        <v>1192</v>
      </c>
      <c r="E37" s="28">
        <v>1</v>
      </c>
    </row>
    <row r="38" spans="1:5" x14ac:dyDescent="0.25">
      <c r="A38" s="1">
        <v>44048</v>
      </c>
      <c r="B38" t="s">
        <v>338</v>
      </c>
      <c r="C38" t="s">
        <v>1194</v>
      </c>
      <c r="D38" t="s">
        <v>1192</v>
      </c>
      <c r="E38" s="28">
        <v>1</v>
      </c>
    </row>
    <row r="39" spans="1:5" x14ac:dyDescent="0.25">
      <c r="A39" s="1">
        <v>44048</v>
      </c>
      <c r="B39" t="s">
        <v>325</v>
      </c>
      <c r="C39" t="s">
        <v>1194</v>
      </c>
      <c r="D39" t="s">
        <v>1192</v>
      </c>
      <c r="E39" s="28">
        <v>1</v>
      </c>
    </row>
    <row r="40" spans="1:5" x14ac:dyDescent="0.25">
      <c r="A40" s="1">
        <v>44048</v>
      </c>
      <c r="B40" t="s">
        <v>131</v>
      </c>
      <c r="C40" t="s">
        <v>1178</v>
      </c>
      <c r="D40" t="s">
        <v>1181</v>
      </c>
      <c r="E40" s="28">
        <v>1</v>
      </c>
    </row>
    <row r="41" spans="1:5" x14ac:dyDescent="0.25">
      <c r="A41" s="1">
        <v>44048</v>
      </c>
      <c r="B41" t="s">
        <v>605</v>
      </c>
      <c r="C41" t="s">
        <v>1205</v>
      </c>
      <c r="D41" t="s">
        <v>1191</v>
      </c>
      <c r="E41" s="28">
        <v>1</v>
      </c>
    </row>
    <row r="42" spans="1:5" x14ac:dyDescent="0.25">
      <c r="A42" s="1">
        <v>44048</v>
      </c>
      <c r="B42" t="s">
        <v>741</v>
      </c>
      <c r="C42" t="s">
        <v>1194</v>
      </c>
      <c r="D42" t="s">
        <v>1192</v>
      </c>
      <c r="E42" s="28">
        <v>1</v>
      </c>
    </row>
    <row r="43" spans="1:5" x14ac:dyDescent="0.25">
      <c r="A43" s="1">
        <v>44048</v>
      </c>
      <c r="B43" t="s">
        <v>125</v>
      </c>
      <c r="C43" t="s">
        <v>1177</v>
      </c>
      <c r="D43" t="s">
        <v>1175</v>
      </c>
      <c r="E43" s="28">
        <v>1</v>
      </c>
    </row>
    <row r="44" spans="1:5" x14ac:dyDescent="0.25">
      <c r="A44" s="1">
        <v>44048</v>
      </c>
      <c r="B44" t="s">
        <v>481</v>
      </c>
      <c r="C44" t="s">
        <v>1178</v>
      </c>
      <c r="D44" t="s">
        <v>1181</v>
      </c>
      <c r="E44" s="28">
        <v>1</v>
      </c>
    </row>
    <row r="45" spans="1:5" x14ac:dyDescent="0.25">
      <c r="A45" s="1">
        <v>44048</v>
      </c>
      <c r="B45" t="s">
        <v>643</v>
      </c>
      <c r="C45" t="s">
        <v>1171</v>
      </c>
      <c r="D45" t="s">
        <v>1180</v>
      </c>
      <c r="E45" s="28">
        <v>1</v>
      </c>
    </row>
    <row r="46" spans="1:5" x14ac:dyDescent="0.25">
      <c r="A46" s="1">
        <v>44048</v>
      </c>
      <c r="B46" t="s">
        <v>415</v>
      </c>
      <c r="C46" t="s">
        <v>1169</v>
      </c>
      <c r="D46" t="s">
        <v>1196</v>
      </c>
      <c r="E46" s="28">
        <v>1</v>
      </c>
    </row>
    <row r="47" spans="1:5" x14ac:dyDescent="0.25">
      <c r="A47" s="1">
        <v>44048</v>
      </c>
      <c r="B47" t="s">
        <v>623</v>
      </c>
      <c r="C47" t="s">
        <v>1207</v>
      </c>
      <c r="D47" t="s">
        <v>1187</v>
      </c>
      <c r="E47" s="28">
        <v>1</v>
      </c>
    </row>
    <row r="48" spans="1:5" x14ac:dyDescent="0.25">
      <c r="A48" s="1">
        <v>44048</v>
      </c>
      <c r="B48" t="s">
        <v>598</v>
      </c>
      <c r="C48" t="s">
        <v>1204</v>
      </c>
      <c r="D48" t="s">
        <v>1202</v>
      </c>
      <c r="E48" s="28">
        <v>1</v>
      </c>
    </row>
    <row r="49" spans="1:5" x14ac:dyDescent="0.25">
      <c r="A49" s="1">
        <v>44048</v>
      </c>
      <c r="B49" t="s">
        <v>692</v>
      </c>
      <c r="C49" t="s">
        <v>1183</v>
      </c>
      <c r="D49" t="s">
        <v>1203</v>
      </c>
      <c r="E49" s="28">
        <v>1</v>
      </c>
    </row>
    <row r="50" spans="1:5" x14ac:dyDescent="0.25">
      <c r="A50" s="1">
        <v>44048</v>
      </c>
      <c r="B50" t="s">
        <v>500</v>
      </c>
      <c r="C50" t="s">
        <v>1181</v>
      </c>
      <c r="D50" t="s">
        <v>1178</v>
      </c>
      <c r="E50" s="28">
        <v>1</v>
      </c>
    </row>
    <row r="51" spans="1:5" x14ac:dyDescent="0.25">
      <c r="A51" s="1">
        <v>44048</v>
      </c>
      <c r="B51" t="s">
        <v>708</v>
      </c>
      <c r="C51" t="s">
        <v>1187</v>
      </c>
      <c r="D51" t="s">
        <v>1207</v>
      </c>
      <c r="E51" s="28">
        <v>1</v>
      </c>
    </row>
    <row r="52" spans="1:5" x14ac:dyDescent="0.25">
      <c r="A52" s="1">
        <v>44051</v>
      </c>
      <c r="B52" t="s">
        <v>784</v>
      </c>
      <c r="C52" t="s">
        <v>1202</v>
      </c>
      <c r="D52" t="s">
        <v>1201</v>
      </c>
      <c r="E52" s="28">
        <v>3</v>
      </c>
    </row>
    <row r="53" spans="1:5" x14ac:dyDescent="0.25">
      <c r="A53" s="1">
        <v>44051</v>
      </c>
      <c r="B53" t="s">
        <v>318</v>
      </c>
      <c r="C53" t="s">
        <v>1207</v>
      </c>
      <c r="D53" t="s">
        <v>1177</v>
      </c>
      <c r="E53" s="28">
        <v>1</v>
      </c>
    </row>
    <row r="54" spans="1:5" x14ac:dyDescent="0.25">
      <c r="A54" s="1">
        <v>44051</v>
      </c>
      <c r="B54" t="s">
        <v>311</v>
      </c>
      <c r="C54" t="s">
        <v>1193</v>
      </c>
      <c r="D54" t="s">
        <v>1178</v>
      </c>
      <c r="E54" s="28">
        <v>1</v>
      </c>
    </row>
    <row r="55" spans="1:5" x14ac:dyDescent="0.25">
      <c r="A55" s="1">
        <v>44051</v>
      </c>
      <c r="B55" t="s">
        <v>793</v>
      </c>
      <c r="C55" t="s">
        <v>1203</v>
      </c>
      <c r="D55" t="s">
        <v>1205</v>
      </c>
      <c r="E55" s="28">
        <v>1</v>
      </c>
    </row>
    <row r="56" spans="1:5" x14ac:dyDescent="0.25">
      <c r="A56" s="1">
        <v>44051</v>
      </c>
      <c r="B56" t="s">
        <v>275</v>
      </c>
      <c r="C56" t="s">
        <v>1191</v>
      </c>
      <c r="D56" t="s">
        <v>1194</v>
      </c>
      <c r="E56" s="28">
        <v>1</v>
      </c>
    </row>
    <row r="57" spans="1:5" x14ac:dyDescent="0.25">
      <c r="A57" s="1">
        <v>44051</v>
      </c>
      <c r="B57" t="s">
        <v>727</v>
      </c>
      <c r="C57" t="s">
        <v>1192</v>
      </c>
      <c r="D57" t="s">
        <v>1196</v>
      </c>
      <c r="E57" s="28">
        <v>1</v>
      </c>
    </row>
    <row r="58" spans="1:5" x14ac:dyDescent="0.25">
      <c r="A58" s="1">
        <v>44051</v>
      </c>
      <c r="B58" t="s">
        <v>587</v>
      </c>
      <c r="C58" t="s">
        <v>1202</v>
      </c>
      <c r="D58" t="s">
        <v>1201</v>
      </c>
      <c r="E58" s="28">
        <v>1</v>
      </c>
    </row>
    <row r="59" spans="1:5" x14ac:dyDescent="0.25">
      <c r="A59" s="1">
        <v>44051</v>
      </c>
      <c r="B59" t="s">
        <v>332</v>
      </c>
      <c r="C59" t="s">
        <v>1194</v>
      </c>
      <c r="D59" t="s">
        <v>1191</v>
      </c>
      <c r="E59" s="28">
        <v>2</v>
      </c>
    </row>
    <row r="60" spans="1:5" x14ac:dyDescent="0.25">
      <c r="A60" s="1">
        <v>44051</v>
      </c>
      <c r="B60" t="s">
        <v>662</v>
      </c>
      <c r="C60" t="s">
        <v>1177</v>
      </c>
      <c r="D60" t="s">
        <v>1207</v>
      </c>
      <c r="E60" s="28">
        <v>1</v>
      </c>
    </row>
    <row r="61" spans="1:5" x14ac:dyDescent="0.25">
      <c r="A61" s="1">
        <v>44051</v>
      </c>
      <c r="B61" t="s">
        <v>726</v>
      </c>
      <c r="C61" t="s">
        <v>1192</v>
      </c>
      <c r="D61" t="s">
        <v>1196</v>
      </c>
      <c r="E61" s="28">
        <v>1</v>
      </c>
    </row>
    <row r="62" spans="1:5" x14ac:dyDescent="0.25">
      <c r="A62" s="1">
        <v>44051</v>
      </c>
      <c r="B62" t="s">
        <v>425</v>
      </c>
      <c r="C62" t="s">
        <v>1169</v>
      </c>
      <c r="D62" t="s">
        <v>1175</v>
      </c>
      <c r="E62" s="28">
        <v>1</v>
      </c>
    </row>
    <row r="63" spans="1:5" x14ac:dyDescent="0.25">
      <c r="A63" s="1">
        <v>44051</v>
      </c>
      <c r="B63" t="s">
        <v>773</v>
      </c>
      <c r="C63" t="s">
        <v>1201</v>
      </c>
      <c r="D63" t="s">
        <v>1202</v>
      </c>
      <c r="E63" s="28">
        <v>1</v>
      </c>
    </row>
    <row r="64" spans="1:5" x14ac:dyDescent="0.25">
      <c r="A64" s="1">
        <v>44051</v>
      </c>
      <c r="B64" t="s">
        <v>488</v>
      </c>
      <c r="C64" t="s">
        <v>1180</v>
      </c>
      <c r="D64" t="s">
        <v>1183</v>
      </c>
      <c r="E64" s="28">
        <v>1</v>
      </c>
    </row>
    <row r="65" spans="1:5" x14ac:dyDescent="0.25">
      <c r="A65" s="1">
        <v>44051</v>
      </c>
      <c r="B65" t="s">
        <v>589</v>
      </c>
      <c r="C65" t="s">
        <v>1202</v>
      </c>
      <c r="D65" t="s">
        <v>1201</v>
      </c>
      <c r="E65" s="28">
        <v>1</v>
      </c>
    </row>
    <row r="66" spans="1:5" x14ac:dyDescent="0.25">
      <c r="A66" s="1">
        <v>44051</v>
      </c>
      <c r="B66" t="s">
        <v>306</v>
      </c>
      <c r="C66" t="s">
        <v>1192</v>
      </c>
      <c r="D66" t="s">
        <v>1196</v>
      </c>
      <c r="E66" s="28">
        <v>1</v>
      </c>
    </row>
    <row r="67" spans="1:5" x14ac:dyDescent="0.25">
      <c r="A67" s="1">
        <v>44051</v>
      </c>
      <c r="B67" t="s">
        <v>1214</v>
      </c>
      <c r="C67" t="s">
        <v>1203</v>
      </c>
      <c r="D67" t="s">
        <v>1205</v>
      </c>
      <c r="E67" s="28">
        <v>2</v>
      </c>
    </row>
    <row r="68" spans="1:5" x14ac:dyDescent="0.25">
      <c r="A68" s="1">
        <v>44051</v>
      </c>
      <c r="B68" t="s">
        <v>709</v>
      </c>
      <c r="C68" t="s">
        <v>1187</v>
      </c>
      <c r="D68" t="s">
        <v>1181</v>
      </c>
      <c r="E68" s="28">
        <v>1</v>
      </c>
    </row>
    <row r="69" spans="1:5" x14ac:dyDescent="0.25">
      <c r="A69" s="1">
        <v>44051</v>
      </c>
      <c r="B69" t="s">
        <v>316</v>
      </c>
      <c r="C69" t="s">
        <v>1193</v>
      </c>
      <c r="D69" t="s">
        <v>1178</v>
      </c>
      <c r="E69" s="28">
        <v>1</v>
      </c>
    </row>
    <row r="70" spans="1:5" x14ac:dyDescent="0.25">
      <c r="A70" s="1">
        <v>44051</v>
      </c>
      <c r="B70" t="s">
        <v>669</v>
      </c>
      <c r="C70" t="s">
        <v>1178</v>
      </c>
      <c r="D70" t="s">
        <v>1193</v>
      </c>
      <c r="E70" s="28">
        <v>1</v>
      </c>
    </row>
    <row r="71" spans="1:5" x14ac:dyDescent="0.25">
      <c r="A71" s="1">
        <v>44051</v>
      </c>
      <c r="B71" t="s">
        <v>117</v>
      </c>
      <c r="C71" t="s">
        <v>1177</v>
      </c>
      <c r="D71" t="s">
        <v>1207</v>
      </c>
      <c r="E71" s="28">
        <v>2</v>
      </c>
    </row>
    <row r="72" spans="1:5" x14ac:dyDescent="0.25">
      <c r="A72" s="1">
        <v>44051</v>
      </c>
      <c r="B72" t="s">
        <v>644</v>
      </c>
      <c r="C72" t="s">
        <v>1171</v>
      </c>
      <c r="D72" t="s">
        <v>1198</v>
      </c>
      <c r="E72" s="28">
        <v>1</v>
      </c>
    </row>
    <row r="73" spans="1:5" x14ac:dyDescent="0.25">
      <c r="A73" s="1">
        <v>44051</v>
      </c>
      <c r="B73" t="s">
        <v>535</v>
      </c>
      <c r="C73" t="s">
        <v>1181</v>
      </c>
      <c r="D73" t="s">
        <v>1187</v>
      </c>
      <c r="E73" s="28">
        <v>1</v>
      </c>
    </row>
    <row r="74" spans="1:5" x14ac:dyDescent="0.25">
      <c r="A74" s="1">
        <v>44051</v>
      </c>
      <c r="B74" t="s">
        <v>115</v>
      </c>
      <c r="C74" t="s">
        <v>1177</v>
      </c>
      <c r="D74" t="s">
        <v>1207</v>
      </c>
      <c r="E74" s="28">
        <v>1</v>
      </c>
    </row>
    <row r="75" spans="1:5" x14ac:dyDescent="0.25">
      <c r="A75" s="1">
        <v>44051</v>
      </c>
      <c r="B75" t="s">
        <v>765</v>
      </c>
      <c r="C75" t="s">
        <v>1198</v>
      </c>
      <c r="D75" t="s">
        <v>1171</v>
      </c>
      <c r="E75" s="28">
        <v>1</v>
      </c>
    </row>
    <row r="76" spans="1:5" x14ac:dyDescent="0.25">
      <c r="A76" s="1">
        <v>44051</v>
      </c>
      <c r="B76" t="s">
        <v>298</v>
      </c>
      <c r="C76" t="s">
        <v>1192</v>
      </c>
      <c r="D76" t="s">
        <v>1196</v>
      </c>
      <c r="E76" s="28">
        <v>1</v>
      </c>
    </row>
    <row r="77" spans="1:5" x14ac:dyDescent="0.25">
      <c r="A77" s="1">
        <v>44051</v>
      </c>
      <c r="B77" t="s">
        <v>145</v>
      </c>
      <c r="C77" t="s">
        <v>1181</v>
      </c>
      <c r="D77" t="s">
        <v>1187</v>
      </c>
      <c r="E77" s="28">
        <v>1</v>
      </c>
    </row>
    <row r="78" spans="1:5" x14ac:dyDescent="0.25">
      <c r="A78" s="1">
        <v>44051</v>
      </c>
      <c r="B78" t="s">
        <v>92</v>
      </c>
      <c r="C78" t="s">
        <v>1192</v>
      </c>
      <c r="D78" t="s">
        <v>1196</v>
      </c>
      <c r="E78" s="28">
        <v>1</v>
      </c>
    </row>
    <row r="79" spans="1:5" x14ac:dyDescent="0.25">
      <c r="A79" s="1">
        <v>44051</v>
      </c>
      <c r="B79" t="s">
        <v>792</v>
      </c>
      <c r="C79" t="s">
        <v>1203</v>
      </c>
      <c r="D79" t="s">
        <v>1205</v>
      </c>
      <c r="E79" s="28">
        <v>1</v>
      </c>
    </row>
    <row r="80" spans="1:5" x14ac:dyDescent="0.25">
      <c r="A80" s="1">
        <v>44058</v>
      </c>
      <c r="B80" t="s">
        <v>795</v>
      </c>
      <c r="C80" t="s">
        <v>1203</v>
      </c>
      <c r="D80" t="s">
        <v>1207</v>
      </c>
      <c r="E80" s="28">
        <v>1</v>
      </c>
    </row>
    <row r="81" spans="1:5" x14ac:dyDescent="0.25">
      <c r="A81" s="1">
        <v>44058</v>
      </c>
      <c r="B81" t="s">
        <v>704</v>
      </c>
      <c r="C81" t="s">
        <v>1182</v>
      </c>
      <c r="D81" t="s">
        <v>1177</v>
      </c>
      <c r="E81" s="28">
        <v>1</v>
      </c>
    </row>
    <row r="82" spans="1:5" x14ac:dyDescent="0.25">
      <c r="A82" s="1">
        <v>44058</v>
      </c>
      <c r="B82" t="s">
        <v>794</v>
      </c>
      <c r="C82" t="s">
        <v>1203</v>
      </c>
      <c r="D82" t="s">
        <v>1207</v>
      </c>
      <c r="E82" s="28">
        <v>1</v>
      </c>
    </row>
    <row r="83" spans="1:5" x14ac:dyDescent="0.25">
      <c r="A83" s="1">
        <v>44058</v>
      </c>
      <c r="B83" t="s">
        <v>130</v>
      </c>
      <c r="C83" t="s">
        <v>1178</v>
      </c>
      <c r="D83" t="s">
        <v>1171</v>
      </c>
      <c r="E83" s="28">
        <v>1</v>
      </c>
    </row>
    <row r="84" spans="1:5" x14ac:dyDescent="0.25">
      <c r="A84" s="1">
        <v>44058</v>
      </c>
      <c r="B84" t="s">
        <v>766</v>
      </c>
      <c r="C84" t="s">
        <v>1198</v>
      </c>
      <c r="D84" t="s">
        <v>1175</v>
      </c>
      <c r="E84" s="28">
        <v>1</v>
      </c>
    </row>
    <row r="85" spans="1:5" x14ac:dyDescent="0.25">
      <c r="A85" s="1">
        <v>44058</v>
      </c>
      <c r="B85" t="s">
        <v>710</v>
      </c>
      <c r="C85" t="s">
        <v>1187</v>
      </c>
      <c r="D85" t="s">
        <v>1183</v>
      </c>
      <c r="E85" s="28">
        <v>1</v>
      </c>
    </row>
    <row r="86" spans="1:5" x14ac:dyDescent="0.25">
      <c r="A86" s="1">
        <v>44058</v>
      </c>
      <c r="B86" t="s">
        <v>754</v>
      </c>
      <c r="C86" t="s">
        <v>1196</v>
      </c>
      <c r="D86" t="s">
        <v>1204</v>
      </c>
      <c r="E86" s="28">
        <v>1</v>
      </c>
    </row>
    <row r="87" spans="1:5" x14ac:dyDescent="0.25">
      <c r="A87" s="1">
        <v>44058</v>
      </c>
      <c r="B87" t="s">
        <v>139</v>
      </c>
      <c r="C87" t="s">
        <v>1178</v>
      </c>
      <c r="D87" t="s">
        <v>1171</v>
      </c>
      <c r="E87" s="28">
        <v>1</v>
      </c>
    </row>
    <row r="88" spans="1:5" x14ac:dyDescent="0.25">
      <c r="A88" s="1">
        <v>44058</v>
      </c>
      <c r="B88" t="s">
        <v>646</v>
      </c>
      <c r="C88" t="s">
        <v>1171</v>
      </c>
      <c r="D88" t="s">
        <v>1178</v>
      </c>
      <c r="E88" s="28">
        <v>1</v>
      </c>
    </row>
    <row r="89" spans="1:5" x14ac:dyDescent="0.25">
      <c r="A89" s="1">
        <v>44058</v>
      </c>
      <c r="B89" t="s">
        <v>817</v>
      </c>
      <c r="C89" t="s">
        <v>1207</v>
      </c>
      <c r="D89" t="s">
        <v>1203</v>
      </c>
      <c r="E89" s="28">
        <v>1</v>
      </c>
    </row>
    <row r="90" spans="1:5" x14ac:dyDescent="0.25">
      <c r="A90" s="1">
        <v>44058</v>
      </c>
      <c r="B90" t="s">
        <v>758</v>
      </c>
      <c r="C90" t="s">
        <v>1197</v>
      </c>
      <c r="D90" t="s">
        <v>1181</v>
      </c>
      <c r="E90" s="28">
        <v>1</v>
      </c>
    </row>
    <row r="91" spans="1:5" x14ac:dyDescent="0.25">
      <c r="A91" s="1">
        <v>44058</v>
      </c>
      <c r="B91" t="s">
        <v>479</v>
      </c>
      <c r="C91" t="s">
        <v>1201</v>
      </c>
      <c r="D91" t="s">
        <v>1205</v>
      </c>
      <c r="E91" s="28">
        <v>1</v>
      </c>
    </row>
    <row r="92" spans="1:5" x14ac:dyDescent="0.25">
      <c r="A92" s="1">
        <v>44058</v>
      </c>
      <c r="B92" t="s">
        <v>694</v>
      </c>
      <c r="C92" t="s">
        <v>1183</v>
      </c>
      <c r="D92" t="s">
        <v>1187</v>
      </c>
      <c r="E92" s="28">
        <v>1</v>
      </c>
    </row>
    <row r="93" spans="1:5" x14ac:dyDescent="0.25">
      <c r="A93" s="1">
        <v>44058</v>
      </c>
      <c r="B93" t="s">
        <v>367</v>
      </c>
      <c r="C93" t="s">
        <v>1202</v>
      </c>
      <c r="D93" t="s">
        <v>1192</v>
      </c>
      <c r="E93" s="28">
        <v>1</v>
      </c>
    </row>
    <row r="94" spans="1:5" x14ac:dyDescent="0.25">
      <c r="A94" s="1">
        <v>44058</v>
      </c>
      <c r="B94" t="s">
        <v>749</v>
      </c>
      <c r="C94" t="s">
        <v>1195</v>
      </c>
      <c r="D94" t="s">
        <v>1180</v>
      </c>
      <c r="E94" s="28">
        <v>1</v>
      </c>
    </row>
    <row r="95" spans="1:5" x14ac:dyDescent="0.25">
      <c r="A95" s="1">
        <v>44058</v>
      </c>
      <c r="B95" t="s">
        <v>645</v>
      </c>
      <c r="C95" t="s">
        <v>1171</v>
      </c>
      <c r="D95" t="s">
        <v>1178</v>
      </c>
      <c r="E95" s="28">
        <v>1</v>
      </c>
    </row>
    <row r="96" spans="1:5" x14ac:dyDescent="0.25">
      <c r="A96" s="1">
        <v>44058</v>
      </c>
      <c r="B96" t="s">
        <v>735</v>
      </c>
      <c r="C96" t="s">
        <v>1193</v>
      </c>
      <c r="D96" t="s">
        <v>1191</v>
      </c>
      <c r="E96" s="28">
        <v>1</v>
      </c>
    </row>
    <row r="97" spans="1:5" x14ac:dyDescent="0.25">
      <c r="A97" s="1">
        <v>44058</v>
      </c>
      <c r="B97" t="s">
        <v>290</v>
      </c>
      <c r="C97" t="s">
        <v>1192</v>
      </c>
      <c r="D97" t="s">
        <v>1202</v>
      </c>
      <c r="E97" s="28">
        <v>1</v>
      </c>
    </row>
    <row r="98" spans="1:5" x14ac:dyDescent="0.25">
      <c r="A98" s="1">
        <v>44058</v>
      </c>
      <c r="B98" t="s">
        <v>289</v>
      </c>
      <c r="C98" t="s">
        <v>1191</v>
      </c>
      <c r="D98" t="s">
        <v>1193</v>
      </c>
      <c r="E98" s="28">
        <v>1</v>
      </c>
    </row>
    <row r="99" spans="1:5" x14ac:dyDescent="0.25">
      <c r="A99" s="1">
        <v>44058</v>
      </c>
      <c r="B99" t="s">
        <v>617</v>
      </c>
      <c r="C99" t="s">
        <v>1207</v>
      </c>
      <c r="D99" t="s">
        <v>1203</v>
      </c>
      <c r="E99" s="28">
        <v>1</v>
      </c>
    </row>
    <row r="100" spans="1:5" x14ac:dyDescent="0.25">
      <c r="A100" s="1">
        <v>44058</v>
      </c>
      <c r="B100" t="s">
        <v>684</v>
      </c>
      <c r="C100" t="s">
        <v>1181</v>
      </c>
      <c r="D100" t="s">
        <v>1197</v>
      </c>
      <c r="E100" s="28">
        <v>1</v>
      </c>
    </row>
    <row r="101" spans="1:5" x14ac:dyDescent="0.25">
      <c r="A101" s="1">
        <v>44058</v>
      </c>
      <c r="B101" t="s">
        <v>705</v>
      </c>
      <c r="C101" t="s">
        <v>1182</v>
      </c>
      <c r="D101" t="s">
        <v>1177</v>
      </c>
      <c r="E101" s="28">
        <v>1</v>
      </c>
    </row>
    <row r="102" spans="1:5" x14ac:dyDescent="0.25">
      <c r="A102" s="1">
        <v>44058</v>
      </c>
      <c r="B102" t="s">
        <v>564</v>
      </c>
      <c r="C102" t="s">
        <v>1197</v>
      </c>
      <c r="D102" t="s">
        <v>1181</v>
      </c>
      <c r="E102" s="28">
        <v>1</v>
      </c>
    </row>
    <row r="103" spans="1:5" x14ac:dyDescent="0.25">
      <c r="A103" s="1">
        <v>44061</v>
      </c>
      <c r="B103" t="s">
        <v>695</v>
      </c>
      <c r="C103" t="s">
        <v>1183</v>
      </c>
      <c r="D103" t="s">
        <v>1191</v>
      </c>
      <c r="E103" s="28">
        <v>1</v>
      </c>
    </row>
    <row r="104" spans="1:5" x14ac:dyDescent="0.25">
      <c r="A104" s="1">
        <v>44061</v>
      </c>
      <c r="B104" t="s">
        <v>85</v>
      </c>
      <c r="C104" t="s">
        <v>1175</v>
      </c>
      <c r="D104" t="s">
        <v>1192</v>
      </c>
      <c r="E104" s="28">
        <v>1</v>
      </c>
    </row>
    <row r="105" spans="1:5" x14ac:dyDescent="0.25">
      <c r="A105" s="1">
        <v>44061</v>
      </c>
      <c r="B105" t="s">
        <v>567</v>
      </c>
      <c r="C105" t="s">
        <v>1197</v>
      </c>
      <c r="D105" t="s">
        <v>1171</v>
      </c>
      <c r="E105" s="28">
        <v>1</v>
      </c>
    </row>
    <row r="106" spans="1:5" x14ac:dyDescent="0.25">
      <c r="A106" s="1">
        <v>44061</v>
      </c>
      <c r="B106" t="s">
        <v>720</v>
      </c>
      <c r="C106" t="s">
        <v>1191</v>
      </c>
      <c r="D106" t="s">
        <v>1183</v>
      </c>
      <c r="E106" s="28">
        <v>1</v>
      </c>
    </row>
    <row r="107" spans="1:5" x14ac:dyDescent="0.25">
      <c r="A107" s="1">
        <v>44061</v>
      </c>
      <c r="B107" t="s">
        <v>610</v>
      </c>
      <c r="C107" t="s">
        <v>1207</v>
      </c>
      <c r="D107" t="s">
        <v>1178</v>
      </c>
      <c r="E107" s="28">
        <v>1</v>
      </c>
    </row>
    <row r="108" spans="1:5" x14ac:dyDescent="0.25">
      <c r="A108" s="1">
        <v>44061</v>
      </c>
      <c r="B108" t="s">
        <v>676</v>
      </c>
      <c r="C108" t="s">
        <v>1180</v>
      </c>
      <c r="D108" t="s">
        <v>1181</v>
      </c>
      <c r="E108" s="28">
        <v>1</v>
      </c>
    </row>
    <row r="109" spans="1:5" x14ac:dyDescent="0.25">
      <c r="A109" s="1">
        <v>44061</v>
      </c>
      <c r="B109" t="s">
        <v>728</v>
      </c>
      <c r="C109" t="s">
        <v>1192</v>
      </c>
      <c r="D109" t="s">
        <v>1175</v>
      </c>
      <c r="E109" s="28">
        <v>1</v>
      </c>
    </row>
    <row r="110" spans="1:5" x14ac:dyDescent="0.25">
      <c r="A110" s="1">
        <v>44061</v>
      </c>
      <c r="B110" t="s">
        <v>729</v>
      </c>
      <c r="C110" t="s">
        <v>1192</v>
      </c>
      <c r="D110" t="s">
        <v>1175</v>
      </c>
      <c r="E110" s="28">
        <v>1</v>
      </c>
    </row>
    <row r="111" spans="1:5" x14ac:dyDescent="0.25">
      <c r="A111" s="1">
        <v>44061</v>
      </c>
      <c r="B111" t="s">
        <v>663</v>
      </c>
      <c r="C111" t="s">
        <v>1177</v>
      </c>
      <c r="D111" t="s">
        <v>1195</v>
      </c>
      <c r="E111" s="28">
        <v>1</v>
      </c>
    </row>
    <row r="112" spans="1:5" x14ac:dyDescent="0.25">
      <c r="A112" s="1">
        <v>44061</v>
      </c>
      <c r="B112" t="s">
        <v>647</v>
      </c>
      <c r="C112" t="s">
        <v>1171</v>
      </c>
      <c r="D112" t="s">
        <v>1197</v>
      </c>
      <c r="E112" s="28">
        <v>1</v>
      </c>
    </row>
    <row r="113" spans="1:5" x14ac:dyDescent="0.25">
      <c r="A113" s="1">
        <v>44061</v>
      </c>
      <c r="B113" t="s">
        <v>659</v>
      </c>
      <c r="C113" t="s">
        <v>1175</v>
      </c>
      <c r="D113" t="s">
        <v>1192</v>
      </c>
      <c r="E113" s="28">
        <v>1</v>
      </c>
    </row>
    <row r="114" spans="1:5" x14ac:dyDescent="0.25">
      <c r="A114" s="1">
        <v>44061</v>
      </c>
      <c r="B114" t="s">
        <v>494</v>
      </c>
      <c r="C114" t="s">
        <v>1180</v>
      </c>
      <c r="D114" t="s">
        <v>1181</v>
      </c>
      <c r="E114" s="28">
        <v>1</v>
      </c>
    </row>
    <row r="115" spans="1:5" x14ac:dyDescent="0.25">
      <c r="A115" s="1">
        <v>44061</v>
      </c>
      <c r="B115" t="s">
        <v>742</v>
      </c>
      <c r="C115" t="s">
        <v>1194</v>
      </c>
      <c r="D115" t="s">
        <v>1204</v>
      </c>
      <c r="E115" s="28">
        <v>1</v>
      </c>
    </row>
    <row r="116" spans="1:5" x14ac:dyDescent="0.25">
      <c r="A116" s="1">
        <v>44061</v>
      </c>
      <c r="B116" t="s">
        <v>634</v>
      </c>
      <c r="C116" t="s">
        <v>1169</v>
      </c>
      <c r="D116" t="s">
        <v>1205</v>
      </c>
      <c r="E116" s="28">
        <v>2</v>
      </c>
    </row>
    <row r="117" spans="1:5" x14ac:dyDescent="0.25">
      <c r="A117" s="1">
        <v>44061</v>
      </c>
      <c r="B117" t="s">
        <v>685</v>
      </c>
      <c r="C117" t="s">
        <v>1181</v>
      </c>
      <c r="D117" t="s">
        <v>1180</v>
      </c>
      <c r="E117" s="28">
        <v>1</v>
      </c>
    </row>
    <row r="118" spans="1:5" x14ac:dyDescent="0.25">
      <c r="A118" s="1">
        <v>44061</v>
      </c>
      <c r="B118" t="s">
        <v>495</v>
      </c>
      <c r="C118" t="s">
        <v>1180</v>
      </c>
      <c r="D118" t="s">
        <v>1181</v>
      </c>
      <c r="E118" s="28">
        <v>1</v>
      </c>
    </row>
    <row r="119" spans="1:5" x14ac:dyDescent="0.25">
      <c r="A119" s="1">
        <v>44061</v>
      </c>
      <c r="B119" t="s">
        <v>213</v>
      </c>
      <c r="C119" t="s">
        <v>1187</v>
      </c>
      <c r="D119" t="s">
        <v>1193</v>
      </c>
      <c r="E119" s="28">
        <v>1</v>
      </c>
    </row>
    <row r="120" spans="1:5" x14ac:dyDescent="0.25">
      <c r="A120" s="1">
        <v>44061</v>
      </c>
      <c r="B120" t="s">
        <v>796</v>
      </c>
      <c r="C120" t="s">
        <v>1203</v>
      </c>
      <c r="D120" t="s">
        <v>1202</v>
      </c>
      <c r="E120" s="28">
        <v>1</v>
      </c>
    </row>
    <row r="121" spans="1:5" x14ac:dyDescent="0.25">
      <c r="A121" s="1">
        <v>44061</v>
      </c>
      <c r="B121" t="s">
        <v>339</v>
      </c>
      <c r="C121" t="s">
        <v>1196</v>
      </c>
      <c r="D121" t="s">
        <v>1201</v>
      </c>
      <c r="E121" s="28">
        <v>2</v>
      </c>
    </row>
    <row r="122" spans="1:5" x14ac:dyDescent="0.25">
      <c r="A122" s="1">
        <v>44065</v>
      </c>
      <c r="B122" t="s">
        <v>812</v>
      </c>
      <c r="C122" t="s">
        <v>1205</v>
      </c>
      <c r="D122" t="s">
        <v>1187</v>
      </c>
      <c r="E122" s="28">
        <v>1</v>
      </c>
    </row>
    <row r="123" spans="1:5" x14ac:dyDescent="0.25">
      <c r="A123" s="1">
        <v>44065</v>
      </c>
      <c r="B123" t="s">
        <v>218</v>
      </c>
      <c r="C123" t="s">
        <v>1187</v>
      </c>
      <c r="D123" t="s">
        <v>1205</v>
      </c>
      <c r="E123" s="28">
        <v>2</v>
      </c>
    </row>
    <row r="124" spans="1:5" x14ac:dyDescent="0.25">
      <c r="A124" s="1">
        <v>44065</v>
      </c>
      <c r="B124" t="s">
        <v>472</v>
      </c>
      <c r="C124" t="s">
        <v>1177</v>
      </c>
      <c r="D124" t="s">
        <v>1194</v>
      </c>
      <c r="E124" s="28">
        <v>1</v>
      </c>
    </row>
    <row r="125" spans="1:5" x14ac:dyDescent="0.25">
      <c r="A125" s="1">
        <v>44065</v>
      </c>
      <c r="B125" t="s">
        <v>443</v>
      </c>
      <c r="C125" t="s">
        <v>1194</v>
      </c>
      <c r="D125" t="s">
        <v>1177</v>
      </c>
      <c r="E125" s="28">
        <v>2</v>
      </c>
    </row>
    <row r="126" spans="1:5" x14ac:dyDescent="0.25">
      <c r="A126" s="1">
        <v>44065</v>
      </c>
      <c r="B126" t="s">
        <v>556</v>
      </c>
      <c r="C126" t="s">
        <v>1195</v>
      </c>
      <c r="D126" t="s">
        <v>1178</v>
      </c>
      <c r="E126" s="28">
        <v>1</v>
      </c>
    </row>
    <row r="127" spans="1:5" x14ac:dyDescent="0.25">
      <c r="A127" s="1">
        <v>44065</v>
      </c>
      <c r="B127" t="s">
        <v>543</v>
      </c>
      <c r="C127" t="s">
        <v>1195</v>
      </c>
      <c r="D127" t="s">
        <v>1178</v>
      </c>
      <c r="E127" s="28">
        <v>2</v>
      </c>
    </row>
    <row r="128" spans="1:5" x14ac:dyDescent="0.25">
      <c r="A128" s="1">
        <v>44065</v>
      </c>
      <c r="B128" t="s">
        <v>360</v>
      </c>
      <c r="C128" t="s">
        <v>1197</v>
      </c>
      <c r="D128" t="s">
        <v>1175</v>
      </c>
      <c r="E128" s="28">
        <v>1</v>
      </c>
    </row>
    <row r="129" spans="1:5" x14ac:dyDescent="0.25">
      <c r="A129" s="1">
        <v>44065</v>
      </c>
      <c r="B129" t="s">
        <v>743</v>
      </c>
      <c r="C129" t="s">
        <v>1194</v>
      </c>
      <c r="D129" t="s">
        <v>1177</v>
      </c>
      <c r="E129" s="28">
        <v>1</v>
      </c>
    </row>
    <row r="130" spans="1:5" x14ac:dyDescent="0.25">
      <c r="A130" s="1">
        <v>44065</v>
      </c>
      <c r="B130" t="s">
        <v>721</v>
      </c>
      <c r="C130" t="s">
        <v>1191</v>
      </c>
      <c r="D130" t="s">
        <v>1181</v>
      </c>
      <c r="E130" s="28">
        <v>1</v>
      </c>
    </row>
    <row r="131" spans="1:5" x14ac:dyDescent="0.25">
      <c r="A131" s="1">
        <v>44065</v>
      </c>
      <c r="B131" t="s">
        <v>169</v>
      </c>
      <c r="C131" t="s">
        <v>1182</v>
      </c>
      <c r="D131" t="s">
        <v>1180</v>
      </c>
      <c r="E131" s="28">
        <v>1</v>
      </c>
    </row>
    <row r="132" spans="1:5" x14ac:dyDescent="0.25">
      <c r="A132" s="1">
        <v>44065</v>
      </c>
      <c r="B132" t="s">
        <v>191</v>
      </c>
      <c r="C132" t="s">
        <v>1195</v>
      </c>
      <c r="D132" t="s">
        <v>1178</v>
      </c>
      <c r="E132" s="28">
        <v>1</v>
      </c>
    </row>
    <row r="133" spans="1:5" x14ac:dyDescent="0.25">
      <c r="A133" s="1">
        <v>44065</v>
      </c>
      <c r="B133" t="s">
        <v>759</v>
      </c>
      <c r="C133" t="s">
        <v>1197</v>
      </c>
      <c r="D133" t="s">
        <v>1175</v>
      </c>
      <c r="E133" s="28">
        <v>2</v>
      </c>
    </row>
    <row r="134" spans="1:5" x14ac:dyDescent="0.25">
      <c r="A134" s="1">
        <v>44065</v>
      </c>
      <c r="B134" t="s">
        <v>602</v>
      </c>
      <c r="C134" t="s">
        <v>1205</v>
      </c>
      <c r="D134" t="s">
        <v>1187</v>
      </c>
      <c r="E134" s="28">
        <v>1</v>
      </c>
    </row>
    <row r="135" spans="1:5" x14ac:dyDescent="0.25">
      <c r="A135" s="1">
        <v>44066</v>
      </c>
      <c r="B135" t="s">
        <v>374</v>
      </c>
      <c r="C135" t="s">
        <v>1204</v>
      </c>
      <c r="D135" t="s">
        <v>1183</v>
      </c>
      <c r="E135" s="28">
        <v>1</v>
      </c>
    </row>
    <row r="136" spans="1:5" x14ac:dyDescent="0.25">
      <c r="A136" s="1">
        <v>44066</v>
      </c>
      <c r="B136" t="s">
        <v>808</v>
      </c>
      <c r="C136" t="s">
        <v>1204</v>
      </c>
      <c r="D136" t="s">
        <v>1183</v>
      </c>
      <c r="E136" s="28">
        <v>1</v>
      </c>
    </row>
    <row r="137" spans="1:5" x14ac:dyDescent="0.25">
      <c r="A137" s="1">
        <v>44066</v>
      </c>
      <c r="B137" t="s">
        <v>207</v>
      </c>
      <c r="C137" t="s">
        <v>1183</v>
      </c>
      <c r="D137" t="s">
        <v>1204</v>
      </c>
      <c r="E137" s="28">
        <v>1</v>
      </c>
    </row>
    <row r="138" spans="1:5" x14ac:dyDescent="0.25">
      <c r="A138" s="1">
        <v>44066</v>
      </c>
      <c r="B138" t="s">
        <v>807</v>
      </c>
      <c r="C138" t="s">
        <v>1204</v>
      </c>
      <c r="D138" t="s">
        <v>1183</v>
      </c>
      <c r="E138" s="28">
        <v>1</v>
      </c>
    </row>
    <row r="139" spans="1:5" x14ac:dyDescent="0.25">
      <c r="A139" s="1">
        <v>44072</v>
      </c>
      <c r="B139" t="s">
        <v>760</v>
      </c>
      <c r="C139" t="s">
        <v>1197</v>
      </c>
      <c r="D139" t="s">
        <v>1197</v>
      </c>
      <c r="E139" s="28">
        <v>1</v>
      </c>
    </row>
    <row r="140" spans="1:5" x14ac:dyDescent="0.25">
      <c r="A140" s="1">
        <v>44072</v>
      </c>
      <c r="B140" t="s">
        <v>797</v>
      </c>
      <c r="C140" t="s">
        <v>1203</v>
      </c>
      <c r="D140" t="s">
        <v>1187</v>
      </c>
      <c r="E140" s="28">
        <v>1</v>
      </c>
    </row>
    <row r="141" spans="1:5" x14ac:dyDescent="0.25">
      <c r="A141" s="1">
        <v>44072</v>
      </c>
      <c r="B141" t="s">
        <v>293</v>
      </c>
      <c r="C141" t="s">
        <v>1204</v>
      </c>
      <c r="D141" t="s">
        <v>1192</v>
      </c>
      <c r="E141" s="28">
        <v>1</v>
      </c>
    </row>
    <row r="142" spans="1:5" x14ac:dyDescent="0.25">
      <c r="A142" s="1">
        <v>44072</v>
      </c>
      <c r="B142" t="s">
        <v>612</v>
      </c>
      <c r="C142" t="s">
        <v>1197</v>
      </c>
      <c r="D142" t="s">
        <v>1197</v>
      </c>
      <c r="E142" s="28">
        <v>1</v>
      </c>
    </row>
    <row r="143" spans="1:5" x14ac:dyDescent="0.25">
      <c r="A143" s="1">
        <v>44072</v>
      </c>
      <c r="B143" t="s">
        <v>755</v>
      </c>
      <c r="C143" t="s">
        <v>1196</v>
      </c>
      <c r="D143" t="s">
        <v>1182</v>
      </c>
      <c r="E143" s="28">
        <v>1</v>
      </c>
    </row>
    <row r="144" spans="1:5" x14ac:dyDescent="0.25">
      <c r="A144" s="1">
        <v>44072</v>
      </c>
      <c r="B144" t="s">
        <v>706</v>
      </c>
      <c r="C144" t="s">
        <v>1182</v>
      </c>
      <c r="D144" t="s">
        <v>1196</v>
      </c>
      <c r="E144" s="28">
        <v>1</v>
      </c>
    </row>
    <row r="145" spans="1:5" x14ac:dyDescent="0.25">
      <c r="A145" s="1">
        <v>44072</v>
      </c>
      <c r="B145" t="s">
        <v>711</v>
      </c>
      <c r="C145" t="s">
        <v>1187</v>
      </c>
      <c r="D145" t="s">
        <v>1203</v>
      </c>
      <c r="E145" s="28">
        <v>1</v>
      </c>
    </row>
    <row r="146" spans="1:5" x14ac:dyDescent="0.25">
      <c r="A146" s="1">
        <v>44072</v>
      </c>
      <c r="B146" t="s">
        <v>280</v>
      </c>
      <c r="C146" t="s">
        <v>1202</v>
      </c>
      <c r="D146" t="s">
        <v>1194</v>
      </c>
      <c r="E146" s="28">
        <v>1</v>
      </c>
    </row>
    <row r="147" spans="1:5" x14ac:dyDescent="0.25">
      <c r="A147" s="1">
        <v>44072</v>
      </c>
      <c r="B147" t="s">
        <v>809</v>
      </c>
      <c r="C147" t="s">
        <v>1204</v>
      </c>
      <c r="D147" t="s">
        <v>1192</v>
      </c>
      <c r="E147" s="28">
        <v>1</v>
      </c>
    </row>
    <row r="148" spans="1:5" x14ac:dyDescent="0.25">
      <c r="A148" s="1">
        <v>44072</v>
      </c>
      <c r="B148" t="s">
        <v>686</v>
      </c>
      <c r="C148" t="s">
        <v>1181</v>
      </c>
      <c r="D148" t="s">
        <v>1207</v>
      </c>
      <c r="E148" s="28">
        <v>1</v>
      </c>
    </row>
    <row r="149" spans="1:5" x14ac:dyDescent="0.25">
      <c r="A149" s="1">
        <v>44072</v>
      </c>
      <c r="B149" t="s">
        <v>664</v>
      </c>
      <c r="C149" t="s">
        <v>1177</v>
      </c>
      <c r="D149" t="s">
        <v>1191</v>
      </c>
      <c r="E149" s="28">
        <v>1</v>
      </c>
    </row>
    <row r="150" spans="1:5" x14ac:dyDescent="0.25">
      <c r="A150" s="1">
        <v>44072</v>
      </c>
      <c r="B150" t="s">
        <v>299</v>
      </c>
      <c r="C150" t="s">
        <v>1192</v>
      </c>
      <c r="D150" t="s">
        <v>1204</v>
      </c>
      <c r="E150" s="28">
        <v>1</v>
      </c>
    </row>
    <row r="151" spans="1:5" x14ac:dyDescent="0.25">
      <c r="A151" s="1">
        <v>44072</v>
      </c>
      <c r="B151" t="s">
        <v>490</v>
      </c>
      <c r="C151" t="s">
        <v>1180</v>
      </c>
      <c r="D151" t="s">
        <v>1178</v>
      </c>
      <c r="E151" s="28">
        <v>1</v>
      </c>
    </row>
    <row r="152" spans="1:5" x14ac:dyDescent="0.25">
      <c r="A152" s="1">
        <v>44079</v>
      </c>
      <c r="B152" t="s">
        <v>143</v>
      </c>
      <c r="C152" t="s">
        <v>1181</v>
      </c>
      <c r="D152" t="s">
        <v>1205</v>
      </c>
      <c r="E152" s="28">
        <v>3</v>
      </c>
    </row>
    <row r="153" spans="1:5" x14ac:dyDescent="0.25">
      <c r="A153" s="1">
        <v>44079</v>
      </c>
      <c r="B153" t="s">
        <v>525</v>
      </c>
      <c r="C153" t="s">
        <v>1191</v>
      </c>
      <c r="D153" t="s">
        <v>1182</v>
      </c>
      <c r="E153" s="28">
        <v>1</v>
      </c>
    </row>
    <row r="154" spans="1:5" x14ac:dyDescent="0.25">
      <c r="A154" s="1">
        <v>44079</v>
      </c>
      <c r="B154" t="s">
        <v>660</v>
      </c>
      <c r="C154" t="s">
        <v>1175</v>
      </c>
      <c r="D154" t="s">
        <v>1207</v>
      </c>
      <c r="E154" s="28">
        <v>1</v>
      </c>
    </row>
    <row r="155" spans="1:5" x14ac:dyDescent="0.25">
      <c r="A155" s="1">
        <v>44079</v>
      </c>
      <c r="B155" t="s">
        <v>696</v>
      </c>
      <c r="C155" t="s">
        <v>1183</v>
      </c>
      <c r="D155" t="s">
        <v>1171</v>
      </c>
      <c r="E155" s="28">
        <v>1</v>
      </c>
    </row>
    <row r="156" spans="1:5" x14ac:dyDescent="0.25">
      <c r="A156" s="1">
        <v>44079</v>
      </c>
      <c r="B156" t="s">
        <v>345</v>
      </c>
      <c r="C156" t="s">
        <v>1196</v>
      </c>
      <c r="D156" t="s">
        <v>1194</v>
      </c>
      <c r="E156" s="28">
        <v>1</v>
      </c>
    </row>
    <row r="157" spans="1:5" x14ac:dyDescent="0.25">
      <c r="A157" s="1">
        <v>44079</v>
      </c>
      <c r="B157" t="s">
        <v>86</v>
      </c>
      <c r="C157" t="s">
        <v>1175</v>
      </c>
      <c r="D157" t="s">
        <v>1207</v>
      </c>
      <c r="E157" s="28">
        <v>1</v>
      </c>
    </row>
    <row r="158" spans="1:5" x14ac:dyDescent="0.25">
      <c r="A158" s="1">
        <v>44079</v>
      </c>
      <c r="B158" t="s">
        <v>648</v>
      </c>
      <c r="C158" t="s">
        <v>1171</v>
      </c>
      <c r="D158" t="s">
        <v>1183</v>
      </c>
      <c r="E158" s="28">
        <v>1</v>
      </c>
    </row>
    <row r="159" spans="1:5" x14ac:dyDescent="0.25">
      <c r="A159" s="1">
        <v>44079</v>
      </c>
      <c r="B159" t="s">
        <v>736</v>
      </c>
      <c r="C159" t="s">
        <v>1193</v>
      </c>
      <c r="D159" t="s">
        <v>1195</v>
      </c>
      <c r="E159" s="28">
        <v>2</v>
      </c>
    </row>
    <row r="160" spans="1:5" x14ac:dyDescent="0.25">
      <c r="A160" s="1">
        <v>44079</v>
      </c>
      <c r="B160" t="s">
        <v>501</v>
      </c>
      <c r="C160" t="s">
        <v>1196</v>
      </c>
      <c r="D160" t="s">
        <v>1194</v>
      </c>
      <c r="E160" s="28">
        <v>1</v>
      </c>
    </row>
    <row r="161" spans="1:5" x14ac:dyDescent="0.25">
      <c r="A161" s="1">
        <v>44079</v>
      </c>
      <c r="B161" t="s">
        <v>108</v>
      </c>
      <c r="C161" t="s">
        <v>1175</v>
      </c>
      <c r="D161" t="s">
        <v>1207</v>
      </c>
      <c r="E161" s="28">
        <v>1</v>
      </c>
    </row>
    <row r="162" spans="1:5" x14ac:dyDescent="0.25">
      <c r="A162" s="1">
        <v>44079</v>
      </c>
      <c r="B162" t="s">
        <v>649</v>
      </c>
      <c r="C162" t="s">
        <v>1171</v>
      </c>
      <c r="D162" t="s">
        <v>1183</v>
      </c>
      <c r="E162" s="28">
        <v>1</v>
      </c>
    </row>
    <row r="163" spans="1:5" x14ac:dyDescent="0.25">
      <c r="A163" s="1">
        <v>44079</v>
      </c>
      <c r="B163" t="s">
        <v>604</v>
      </c>
      <c r="C163" t="s">
        <v>1205</v>
      </c>
      <c r="D163" t="s">
        <v>1181</v>
      </c>
      <c r="E163" s="28">
        <v>1</v>
      </c>
    </row>
    <row r="164" spans="1:5" x14ac:dyDescent="0.25">
      <c r="A164" s="1">
        <v>44086</v>
      </c>
      <c r="B164" t="s">
        <v>489</v>
      </c>
      <c r="C164" t="s">
        <v>1180</v>
      </c>
      <c r="D164" t="s">
        <v>1194</v>
      </c>
      <c r="E164" s="28">
        <v>1</v>
      </c>
    </row>
    <row r="165" spans="1:5" x14ac:dyDescent="0.25">
      <c r="A165" s="1">
        <v>44086</v>
      </c>
      <c r="B165" t="s">
        <v>678</v>
      </c>
      <c r="C165" t="s">
        <v>1180</v>
      </c>
      <c r="D165" t="s">
        <v>1194</v>
      </c>
      <c r="E165" s="28">
        <v>1</v>
      </c>
    </row>
    <row r="166" spans="1:5" x14ac:dyDescent="0.25">
      <c r="A166" s="1">
        <v>44086</v>
      </c>
      <c r="B166" t="s">
        <v>687</v>
      </c>
      <c r="C166" t="s">
        <v>1181</v>
      </c>
      <c r="D166" t="s">
        <v>1183</v>
      </c>
      <c r="E166" s="28">
        <v>1</v>
      </c>
    </row>
    <row r="167" spans="1:5" x14ac:dyDescent="0.25">
      <c r="A167" s="1">
        <v>44086</v>
      </c>
      <c r="B167" t="s">
        <v>123</v>
      </c>
      <c r="C167" t="s">
        <v>1175</v>
      </c>
      <c r="D167" t="s">
        <v>1196</v>
      </c>
      <c r="E167" s="28">
        <v>1</v>
      </c>
    </row>
    <row r="168" spans="1:5" x14ac:dyDescent="0.25">
      <c r="A168" s="1">
        <v>44086</v>
      </c>
      <c r="B168" t="s">
        <v>761</v>
      </c>
      <c r="C168" t="s">
        <v>1197</v>
      </c>
      <c r="D168" t="s">
        <v>1201</v>
      </c>
      <c r="E168" s="28">
        <v>2</v>
      </c>
    </row>
    <row r="169" spans="1:5" x14ac:dyDescent="0.25">
      <c r="A169" s="1">
        <v>44086</v>
      </c>
      <c r="B169" t="s">
        <v>730</v>
      </c>
      <c r="C169" t="s">
        <v>1192</v>
      </c>
      <c r="D169" t="s">
        <v>1203</v>
      </c>
      <c r="E169" s="28">
        <v>1</v>
      </c>
    </row>
    <row r="170" spans="1:5" x14ac:dyDescent="0.25">
      <c r="A170" s="1">
        <v>44086</v>
      </c>
      <c r="B170" t="s">
        <v>582</v>
      </c>
      <c r="C170" t="s">
        <v>1198</v>
      </c>
      <c r="D170" t="s">
        <v>1169</v>
      </c>
      <c r="E170" s="28">
        <v>1</v>
      </c>
    </row>
    <row r="171" spans="1:5" x14ac:dyDescent="0.25">
      <c r="A171" s="1">
        <v>44086</v>
      </c>
      <c r="B171" t="s">
        <v>785</v>
      </c>
      <c r="C171" t="s">
        <v>1202</v>
      </c>
      <c r="D171" t="s">
        <v>1182</v>
      </c>
      <c r="E171" s="28">
        <v>1</v>
      </c>
    </row>
    <row r="172" spans="1:5" x14ac:dyDescent="0.25">
      <c r="A172" s="1">
        <v>44086</v>
      </c>
      <c r="B172" t="s">
        <v>677</v>
      </c>
      <c r="C172" t="s">
        <v>1180</v>
      </c>
      <c r="D172" t="s">
        <v>1194</v>
      </c>
      <c r="E172" s="28">
        <v>1</v>
      </c>
    </row>
    <row r="173" spans="1:5" x14ac:dyDescent="0.25">
      <c r="A173" s="1">
        <v>44086</v>
      </c>
      <c r="B173" t="s">
        <v>395</v>
      </c>
      <c r="C173" t="s">
        <v>1193</v>
      </c>
      <c r="D173" t="s">
        <v>1207</v>
      </c>
      <c r="E173" s="28">
        <v>1</v>
      </c>
    </row>
    <row r="174" spans="1:5" x14ac:dyDescent="0.25">
      <c r="A174" s="1">
        <v>44086</v>
      </c>
      <c r="B174" t="s">
        <v>382</v>
      </c>
      <c r="C174" t="s">
        <v>1204</v>
      </c>
      <c r="D174" t="s">
        <v>1177</v>
      </c>
      <c r="E174" s="28">
        <v>1</v>
      </c>
    </row>
    <row r="175" spans="1:5" x14ac:dyDescent="0.25">
      <c r="A175" s="1">
        <v>44089</v>
      </c>
      <c r="B175" t="s">
        <v>810</v>
      </c>
      <c r="C175" t="s">
        <v>1204</v>
      </c>
      <c r="D175" t="s">
        <v>1169</v>
      </c>
      <c r="E175" s="28">
        <v>1</v>
      </c>
    </row>
    <row r="176" spans="1:5" x14ac:dyDescent="0.25">
      <c r="A176" s="1">
        <v>44089</v>
      </c>
      <c r="B176" t="s">
        <v>68</v>
      </c>
      <c r="C176" t="s">
        <v>1202</v>
      </c>
      <c r="D176" t="s">
        <v>1197</v>
      </c>
      <c r="E176" s="28">
        <v>1</v>
      </c>
    </row>
    <row r="177" spans="1:5" x14ac:dyDescent="0.25">
      <c r="A177" s="1">
        <v>44089</v>
      </c>
      <c r="B177" t="s">
        <v>670</v>
      </c>
      <c r="C177" t="s">
        <v>1178</v>
      </c>
      <c r="D177" t="s">
        <v>1203</v>
      </c>
      <c r="E177" s="28">
        <v>1</v>
      </c>
    </row>
    <row r="178" spans="1:5" x14ac:dyDescent="0.25">
      <c r="A178" s="1">
        <v>44089</v>
      </c>
      <c r="B178" t="s">
        <v>363</v>
      </c>
      <c r="C178" t="s">
        <v>1202</v>
      </c>
      <c r="D178" t="s">
        <v>1197</v>
      </c>
      <c r="E178" s="28">
        <v>1</v>
      </c>
    </row>
    <row r="179" spans="1:5" x14ac:dyDescent="0.25">
      <c r="A179" s="1">
        <v>44089</v>
      </c>
      <c r="B179" t="s">
        <v>798</v>
      </c>
      <c r="C179" t="s">
        <v>1203</v>
      </c>
      <c r="D179" t="s">
        <v>1178</v>
      </c>
      <c r="E179" s="28">
        <v>1</v>
      </c>
    </row>
    <row r="180" spans="1:5" x14ac:dyDescent="0.25">
      <c r="A180" s="1">
        <v>44089</v>
      </c>
      <c r="B180" t="s">
        <v>635</v>
      </c>
      <c r="C180" t="s">
        <v>1169</v>
      </c>
      <c r="D180" t="s">
        <v>1204</v>
      </c>
      <c r="E180" s="28">
        <v>1</v>
      </c>
    </row>
    <row r="181" spans="1:5" x14ac:dyDescent="0.25">
      <c r="A181" s="1">
        <v>44089</v>
      </c>
      <c r="B181" t="s">
        <v>427</v>
      </c>
      <c r="C181" t="s">
        <v>1169</v>
      </c>
      <c r="D181" t="s">
        <v>1204</v>
      </c>
      <c r="E181" s="28">
        <v>1</v>
      </c>
    </row>
    <row r="182" spans="1:5" x14ac:dyDescent="0.25">
      <c r="A182" s="1">
        <v>44090</v>
      </c>
      <c r="B182" t="s">
        <v>712</v>
      </c>
      <c r="C182" t="s">
        <v>1187</v>
      </c>
      <c r="D182" t="s">
        <v>1180</v>
      </c>
      <c r="E182" s="28">
        <v>1</v>
      </c>
    </row>
    <row r="183" spans="1:5" x14ac:dyDescent="0.25">
      <c r="A183" s="1">
        <v>44090</v>
      </c>
      <c r="B183" t="s">
        <v>679</v>
      </c>
      <c r="C183" t="s">
        <v>1180</v>
      </c>
      <c r="D183" t="s">
        <v>1187</v>
      </c>
      <c r="E183" s="28">
        <v>1</v>
      </c>
    </row>
    <row r="184" spans="1:5" x14ac:dyDescent="0.25">
      <c r="A184" s="1">
        <v>44093</v>
      </c>
      <c r="B184" t="s">
        <v>609</v>
      </c>
      <c r="C184" t="s">
        <v>1201</v>
      </c>
      <c r="D184" t="s">
        <v>1177</v>
      </c>
      <c r="E184" s="28">
        <v>1</v>
      </c>
    </row>
    <row r="185" spans="1:5" x14ac:dyDescent="0.25">
      <c r="A185" s="1">
        <v>44093</v>
      </c>
      <c r="B185" t="s">
        <v>545</v>
      </c>
      <c r="C185" t="s">
        <v>1195</v>
      </c>
      <c r="D185" t="s">
        <v>1194</v>
      </c>
      <c r="E185" s="28">
        <v>1</v>
      </c>
    </row>
    <row r="186" spans="1:5" x14ac:dyDescent="0.25">
      <c r="A186" s="1">
        <v>44093</v>
      </c>
      <c r="B186" t="s">
        <v>722</v>
      </c>
      <c r="C186" t="s">
        <v>1191</v>
      </c>
      <c r="D186" t="s">
        <v>1187</v>
      </c>
      <c r="E186" s="28">
        <v>2</v>
      </c>
    </row>
    <row r="187" spans="1:5" x14ac:dyDescent="0.25">
      <c r="A187" s="1">
        <v>44093</v>
      </c>
      <c r="B187" t="s">
        <v>379</v>
      </c>
      <c r="C187" t="s">
        <v>1204</v>
      </c>
      <c r="D187" t="s">
        <v>1197</v>
      </c>
      <c r="E187" s="28">
        <v>1</v>
      </c>
    </row>
    <row r="188" spans="1:5" x14ac:dyDescent="0.25">
      <c r="A188" s="1">
        <v>44093</v>
      </c>
      <c r="B188" t="s">
        <v>536</v>
      </c>
      <c r="C188" t="s">
        <v>1181</v>
      </c>
      <c r="D188" t="s">
        <v>1198</v>
      </c>
      <c r="E188" s="28">
        <v>1</v>
      </c>
    </row>
    <row r="189" spans="1:5" x14ac:dyDescent="0.25">
      <c r="A189" s="1">
        <v>44093</v>
      </c>
      <c r="B189" t="s">
        <v>818</v>
      </c>
      <c r="C189" t="s">
        <v>1207</v>
      </c>
      <c r="D189" t="s">
        <v>1171</v>
      </c>
      <c r="E189" s="28">
        <v>2</v>
      </c>
    </row>
    <row r="190" spans="1:5" x14ac:dyDescent="0.25">
      <c r="A190" s="1">
        <v>44093</v>
      </c>
      <c r="B190" t="s">
        <v>570</v>
      </c>
      <c r="C190" t="s">
        <v>1197</v>
      </c>
      <c r="D190" t="s">
        <v>1204</v>
      </c>
      <c r="E190" s="28">
        <v>1</v>
      </c>
    </row>
    <row r="191" spans="1:5" x14ac:dyDescent="0.25">
      <c r="A191" s="1">
        <v>44093</v>
      </c>
      <c r="B191" t="s">
        <v>731</v>
      </c>
      <c r="C191" t="s">
        <v>1192</v>
      </c>
      <c r="D191" t="s">
        <v>1183</v>
      </c>
      <c r="E191" s="28">
        <v>1</v>
      </c>
    </row>
    <row r="192" spans="1:5" x14ac:dyDescent="0.25">
      <c r="A192" s="1">
        <v>44093</v>
      </c>
      <c r="B192" t="s">
        <v>650</v>
      </c>
      <c r="C192" t="s">
        <v>1171</v>
      </c>
      <c r="D192" t="s">
        <v>1207</v>
      </c>
      <c r="E192" s="28">
        <v>2</v>
      </c>
    </row>
    <row r="193" spans="1:5" x14ac:dyDescent="0.25">
      <c r="A193" s="1">
        <v>44093</v>
      </c>
      <c r="B193" t="s">
        <v>723</v>
      </c>
      <c r="C193" t="s">
        <v>1191</v>
      </c>
      <c r="D193" t="s">
        <v>1187</v>
      </c>
      <c r="E193" s="28">
        <v>1</v>
      </c>
    </row>
    <row r="194" spans="1:5" x14ac:dyDescent="0.25">
      <c r="A194" s="1">
        <v>44100</v>
      </c>
      <c r="B194" t="s">
        <v>331</v>
      </c>
      <c r="C194" t="s">
        <v>1194</v>
      </c>
      <c r="D194" t="s">
        <v>1207</v>
      </c>
      <c r="E194" s="28">
        <v>2</v>
      </c>
    </row>
    <row r="195" spans="1:5" x14ac:dyDescent="0.25">
      <c r="A195" s="1">
        <v>44100</v>
      </c>
      <c r="B195" t="s">
        <v>549</v>
      </c>
      <c r="C195" t="s">
        <v>1195</v>
      </c>
      <c r="D195" t="s">
        <v>1182</v>
      </c>
      <c r="E195" s="28">
        <v>1</v>
      </c>
    </row>
    <row r="196" spans="1:5" x14ac:dyDescent="0.25">
      <c r="A196" s="1">
        <v>44100</v>
      </c>
      <c r="B196" t="s">
        <v>636</v>
      </c>
      <c r="C196" t="s">
        <v>1169</v>
      </c>
      <c r="D196" t="s">
        <v>1187</v>
      </c>
      <c r="E196" s="28">
        <v>1</v>
      </c>
    </row>
    <row r="197" spans="1:5" x14ac:dyDescent="0.25">
      <c r="A197" s="1">
        <v>44100</v>
      </c>
      <c r="B197" t="s">
        <v>724</v>
      </c>
      <c r="C197" t="s">
        <v>1191</v>
      </c>
      <c r="D197" t="s">
        <v>1202</v>
      </c>
      <c r="E197" s="28">
        <v>1</v>
      </c>
    </row>
    <row r="198" spans="1:5" x14ac:dyDescent="0.25">
      <c r="A198" s="1">
        <v>44100</v>
      </c>
      <c r="B198" t="s">
        <v>820</v>
      </c>
      <c r="C198" t="s">
        <v>1207</v>
      </c>
      <c r="D198" t="s">
        <v>1194</v>
      </c>
      <c r="E198" s="28">
        <v>1</v>
      </c>
    </row>
    <row r="199" spans="1:5" x14ac:dyDescent="0.25">
      <c r="A199" s="1">
        <v>44100</v>
      </c>
      <c r="B199" t="s">
        <v>799</v>
      </c>
      <c r="C199" t="s">
        <v>1203</v>
      </c>
      <c r="D199" t="s">
        <v>1175</v>
      </c>
      <c r="E199" s="28">
        <v>1</v>
      </c>
    </row>
    <row r="200" spans="1:5" x14ac:dyDescent="0.25">
      <c r="A200" s="1">
        <v>44100</v>
      </c>
      <c r="B200" t="s">
        <v>767</v>
      </c>
      <c r="C200" t="s">
        <v>1198</v>
      </c>
      <c r="D200" t="s">
        <v>1178</v>
      </c>
      <c r="E200" s="28">
        <v>1</v>
      </c>
    </row>
    <row r="201" spans="1:5" x14ac:dyDescent="0.25">
      <c r="A201" s="1">
        <v>44100</v>
      </c>
      <c r="B201" t="s">
        <v>161</v>
      </c>
      <c r="C201" t="s">
        <v>1205</v>
      </c>
      <c r="D201" t="s">
        <v>1197</v>
      </c>
      <c r="E201" s="28">
        <v>1</v>
      </c>
    </row>
    <row r="202" spans="1:5" x14ac:dyDescent="0.25">
      <c r="A202" s="1">
        <v>44100</v>
      </c>
      <c r="B202" t="s">
        <v>282</v>
      </c>
      <c r="C202" t="s">
        <v>1191</v>
      </c>
      <c r="D202" t="s">
        <v>1202</v>
      </c>
      <c r="E202" s="28">
        <v>1</v>
      </c>
    </row>
    <row r="203" spans="1:5" x14ac:dyDescent="0.25">
      <c r="A203" s="1">
        <v>44100</v>
      </c>
      <c r="B203" t="s">
        <v>661</v>
      </c>
      <c r="C203" t="s">
        <v>1175</v>
      </c>
      <c r="D203" t="s">
        <v>1203</v>
      </c>
      <c r="E203" s="28">
        <v>1</v>
      </c>
    </row>
    <row r="204" spans="1:5" x14ac:dyDescent="0.25">
      <c r="A204" s="1">
        <v>44100</v>
      </c>
      <c r="B204" t="s">
        <v>762</v>
      </c>
      <c r="C204" t="s">
        <v>1197</v>
      </c>
      <c r="D204" t="s">
        <v>1205</v>
      </c>
      <c r="E204" s="28">
        <v>1</v>
      </c>
    </row>
    <row r="205" spans="1:5" x14ac:dyDescent="0.25">
      <c r="A205" s="1">
        <v>44100</v>
      </c>
      <c r="B205" t="s">
        <v>774</v>
      </c>
      <c r="C205" t="s">
        <v>1201</v>
      </c>
      <c r="D205" t="s">
        <v>1181</v>
      </c>
      <c r="E205" s="28">
        <v>1</v>
      </c>
    </row>
    <row r="206" spans="1:5" x14ac:dyDescent="0.25">
      <c r="A206" s="1">
        <v>44100</v>
      </c>
      <c r="B206" t="s">
        <v>819</v>
      </c>
      <c r="C206" t="s">
        <v>1207</v>
      </c>
      <c r="D206" t="s">
        <v>1194</v>
      </c>
      <c r="E206" s="28">
        <v>1</v>
      </c>
    </row>
    <row r="207" spans="1:5" x14ac:dyDescent="0.25">
      <c r="A207" s="1">
        <v>44100</v>
      </c>
      <c r="B207" t="s">
        <v>462</v>
      </c>
      <c r="C207" t="s">
        <v>1175</v>
      </c>
      <c r="D207" t="s">
        <v>1203</v>
      </c>
      <c r="E207" s="28">
        <v>1</v>
      </c>
    </row>
    <row r="208" spans="1:5" x14ac:dyDescent="0.25">
      <c r="A208" s="1">
        <v>44103</v>
      </c>
      <c r="B208" t="s">
        <v>813</v>
      </c>
      <c r="C208" t="s">
        <v>1205</v>
      </c>
      <c r="D208" t="s">
        <v>1196</v>
      </c>
      <c r="E208" s="28">
        <v>1</v>
      </c>
    </row>
    <row r="209" spans="1:5" x14ac:dyDescent="0.25">
      <c r="A209" s="1">
        <v>44103</v>
      </c>
      <c r="B209" t="s">
        <v>750</v>
      </c>
      <c r="C209" t="s">
        <v>1195</v>
      </c>
      <c r="D209" t="s">
        <v>1202</v>
      </c>
      <c r="E209" s="28">
        <v>1</v>
      </c>
    </row>
    <row r="210" spans="1:5" x14ac:dyDescent="0.25">
      <c r="A210" s="1">
        <v>44103</v>
      </c>
      <c r="B210" t="s">
        <v>665</v>
      </c>
      <c r="C210" t="s">
        <v>1177</v>
      </c>
      <c r="D210" t="s">
        <v>1203</v>
      </c>
      <c r="E210" s="28">
        <v>1</v>
      </c>
    </row>
    <row r="211" spans="1:5" x14ac:dyDescent="0.25">
      <c r="A211" s="1">
        <v>44103</v>
      </c>
      <c r="B211" t="s">
        <v>355</v>
      </c>
      <c r="C211" t="s">
        <v>1196</v>
      </c>
      <c r="D211" t="s">
        <v>1205</v>
      </c>
      <c r="E211" s="28">
        <v>1</v>
      </c>
    </row>
    <row r="212" spans="1:5" x14ac:dyDescent="0.25">
      <c r="A212" s="1">
        <v>44103</v>
      </c>
      <c r="B212" t="s">
        <v>775</v>
      </c>
      <c r="C212" t="s">
        <v>1201</v>
      </c>
      <c r="D212" t="s">
        <v>1191</v>
      </c>
      <c r="E212" s="28">
        <v>1</v>
      </c>
    </row>
    <row r="213" spans="1:5" x14ac:dyDescent="0.25">
      <c r="A213" s="1">
        <v>44103</v>
      </c>
      <c r="B213" t="s">
        <v>768</v>
      </c>
      <c r="C213" t="s">
        <v>1198</v>
      </c>
      <c r="D213" t="s">
        <v>1187</v>
      </c>
      <c r="E213" s="28">
        <v>1</v>
      </c>
    </row>
    <row r="214" spans="1:5" x14ac:dyDescent="0.25">
      <c r="A214" s="1">
        <v>44103</v>
      </c>
      <c r="B214" t="s">
        <v>137</v>
      </c>
      <c r="C214" t="s">
        <v>1178</v>
      </c>
      <c r="D214" t="s">
        <v>1204</v>
      </c>
      <c r="E214" s="28">
        <v>1</v>
      </c>
    </row>
    <row r="215" spans="1:5" x14ac:dyDescent="0.25">
      <c r="A215" s="1">
        <v>44107</v>
      </c>
      <c r="B215" t="s">
        <v>697</v>
      </c>
      <c r="C215" t="s">
        <v>1183</v>
      </c>
      <c r="D215" t="s">
        <v>1175</v>
      </c>
      <c r="E215" s="28">
        <v>1</v>
      </c>
    </row>
    <row r="216" spans="1:5" x14ac:dyDescent="0.25">
      <c r="A216" s="1">
        <v>44107</v>
      </c>
      <c r="B216" t="s">
        <v>744</v>
      </c>
      <c r="C216" t="s">
        <v>1194</v>
      </c>
      <c r="D216" t="s">
        <v>1171</v>
      </c>
      <c r="E216" s="28">
        <v>1</v>
      </c>
    </row>
    <row r="217" spans="1:5" x14ac:dyDescent="0.25">
      <c r="A217" s="1">
        <v>44107</v>
      </c>
      <c r="B217" t="s">
        <v>322</v>
      </c>
      <c r="C217" t="s">
        <v>1193</v>
      </c>
      <c r="D217" t="s">
        <v>1198</v>
      </c>
      <c r="E217" s="28">
        <v>1</v>
      </c>
    </row>
    <row r="218" spans="1:5" x14ac:dyDescent="0.25">
      <c r="A218" s="1">
        <v>44107</v>
      </c>
      <c r="B218" t="s">
        <v>499</v>
      </c>
      <c r="C218" t="s">
        <v>1181</v>
      </c>
      <c r="D218" t="s">
        <v>1196</v>
      </c>
      <c r="E218" s="28">
        <v>1</v>
      </c>
    </row>
    <row r="219" spans="1:5" x14ac:dyDescent="0.25">
      <c r="A219" s="1">
        <v>44107</v>
      </c>
      <c r="B219" t="s">
        <v>680</v>
      </c>
      <c r="C219" t="s">
        <v>1180</v>
      </c>
      <c r="D219" t="s">
        <v>1202</v>
      </c>
      <c r="E219" s="28">
        <v>1</v>
      </c>
    </row>
    <row r="220" spans="1:5" x14ac:dyDescent="0.25">
      <c r="A220" s="1">
        <v>44107</v>
      </c>
      <c r="B220" t="s">
        <v>606</v>
      </c>
      <c r="C220" t="s">
        <v>1205</v>
      </c>
      <c r="D220" t="s">
        <v>1182</v>
      </c>
      <c r="E220" s="28">
        <v>1</v>
      </c>
    </row>
    <row r="221" spans="1:5" x14ac:dyDescent="0.25">
      <c r="A221" s="1">
        <v>44107</v>
      </c>
      <c r="B221" t="s">
        <v>578</v>
      </c>
      <c r="C221" t="s">
        <v>1198</v>
      </c>
      <c r="D221" t="s">
        <v>1193</v>
      </c>
      <c r="E221" s="28">
        <v>1</v>
      </c>
    </row>
    <row r="222" spans="1:5" x14ac:dyDescent="0.25">
      <c r="A222" s="1">
        <v>44107</v>
      </c>
      <c r="B222" t="s">
        <v>688</v>
      </c>
      <c r="C222" t="s">
        <v>1181</v>
      </c>
      <c r="D222" t="s">
        <v>1196</v>
      </c>
      <c r="E222" s="28">
        <v>1</v>
      </c>
    </row>
    <row r="223" spans="1:5" x14ac:dyDescent="0.25">
      <c r="A223" s="1">
        <v>44107</v>
      </c>
      <c r="B223" t="s">
        <v>681</v>
      </c>
      <c r="C223" t="s">
        <v>1180</v>
      </c>
      <c r="D223" t="s">
        <v>1202</v>
      </c>
      <c r="E223" s="28">
        <v>2</v>
      </c>
    </row>
    <row r="224" spans="1:5" x14ac:dyDescent="0.25">
      <c r="A224" s="1">
        <v>44107</v>
      </c>
      <c r="B224" t="s">
        <v>476</v>
      </c>
      <c r="C224" t="s">
        <v>1177</v>
      </c>
      <c r="D224" t="s">
        <v>1178</v>
      </c>
      <c r="E224" s="28">
        <v>1</v>
      </c>
    </row>
    <row r="225" spans="1:5" x14ac:dyDescent="0.25">
      <c r="A225" s="1">
        <v>44107</v>
      </c>
      <c r="B225" t="s">
        <v>637</v>
      </c>
      <c r="C225" t="s">
        <v>1169</v>
      </c>
      <c r="D225" t="s">
        <v>1207</v>
      </c>
      <c r="E225" s="28">
        <v>1</v>
      </c>
    </row>
    <row r="226" spans="1:5" x14ac:dyDescent="0.25">
      <c r="A226" s="1">
        <v>44107</v>
      </c>
      <c r="B226" t="s">
        <v>122</v>
      </c>
      <c r="C226" t="s">
        <v>1177</v>
      </c>
      <c r="D226" t="s">
        <v>1178</v>
      </c>
      <c r="E226" s="28">
        <v>1</v>
      </c>
    </row>
    <row r="227" spans="1:5" x14ac:dyDescent="0.25">
      <c r="A227" s="1">
        <v>44114</v>
      </c>
      <c r="B227" t="s">
        <v>94</v>
      </c>
      <c r="C227" t="s">
        <v>1175</v>
      </c>
      <c r="D227" t="s">
        <v>1193</v>
      </c>
      <c r="E227" s="28">
        <v>1</v>
      </c>
    </row>
    <row r="228" spans="1:5" x14ac:dyDescent="0.25">
      <c r="A228" s="1">
        <v>44114</v>
      </c>
      <c r="B228" t="s">
        <v>463</v>
      </c>
      <c r="C228" t="s">
        <v>1175</v>
      </c>
      <c r="D228" t="s">
        <v>1193</v>
      </c>
      <c r="E228" s="28">
        <v>1</v>
      </c>
    </row>
    <row r="229" spans="1:5" x14ac:dyDescent="0.25">
      <c r="A229" s="1">
        <v>44121</v>
      </c>
      <c r="B229" t="s">
        <v>288</v>
      </c>
      <c r="C229" t="s">
        <v>1191</v>
      </c>
      <c r="D229" t="s">
        <v>1175</v>
      </c>
      <c r="E229" s="28">
        <v>1</v>
      </c>
    </row>
    <row r="230" spans="1:5" x14ac:dyDescent="0.25">
      <c r="A230" s="1">
        <v>44121</v>
      </c>
      <c r="B230" t="s">
        <v>651</v>
      </c>
      <c r="C230" t="s">
        <v>1171</v>
      </c>
      <c r="D230" t="s">
        <v>1177</v>
      </c>
      <c r="E230" s="28">
        <v>1</v>
      </c>
    </row>
    <row r="231" spans="1:5" x14ac:dyDescent="0.25">
      <c r="A231" s="1">
        <v>44121</v>
      </c>
      <c r="B231" t="s">
        <v>350</v>
      </c>
      <c r="C231" t="s">
        <v>1197</v>
      </c>
      <c r="D231" t="s">
        <v>1180</v>
      </c>
      <c r="E231" s="28">
        <v>1</v>
      </c>
    </row>
    <row r="232" spans="1:5" x14ac:dyDescent="0.25">
      <c r="A232" s="1">
        <v>44121</v>
      </c>
      <c r="B232" t="s">
        <v>821</v>
      </c>
      <c r="C232" t="s">
        <v>1207</v>
      </c>
      <c r="D232" t="s">
        <v>1192</v>
      </c>
      <c r="E232" s="28">
        <v>1</v>
      </c>
    </row>
    <row r="233" spans="1:5" x14ac:dyDescent="0.25">
      <c r="A233" s="1">
        <v>44121</v>
      </c>
      <c r="B233" t="s">
        <v>397</v>
      </c>
      <c r="C233" t="s">
        <v>1201</v>
      </c>
      <c r="D233" t="s">
        <v>1193</v>
      </c>
      <c r="E233" s="28">
        <v>1</v>
      </c>
    </row>
    <row r="234" spans="1:5" x14ac:dyDescent="0.25">
      <c r="A234" s="1">
        <v>44121</v>
      </c>
      <c r="B234" t="s">
        <v>698</v>
      </c>
      <c r="C234" t="s">
        <v>1183</v>
      </c>
      <c r="D234" t="s">
        <v>1202</v>
      </c>
      <c r="E234" s="28">
        <v>2</v>
      </c>
    </row>
    <row r="235" spans="1:5" x14ac:dyDescent="0.25">
      <c r="A235" s="1">
        <v>44124</v>
      </c>
      <c r="B235" t="s">
        <v>256</v>
      </c>
      <c r="C235" t="s">
        <v>1194</v>
      </c>
      <c r="D235" t="s">
        <v>1183</v>
      </c>
      <c r="E235" s="28">
        <v>1</v>
      </c>
    </row>
    <row r="236" spans="1:5" x14ac:dyDescent="0.25">
      <c r="A236" s="1">
        <v>44124</v>
      </c>
      <c r="B236" t="s">
        <v>129</v>
      </c>
      <c r="C236" t="s">
        <v>1178</v>
      </c>
      <c r="D236" t="s">
        <v>1201</v>
      </c>
      <c r="E236" s="28">
        <v>1</v>
      </c>
    </row>
    <row r="237" spans="1:5" x14ac:dyDescent="0.25">
      <c r="A237" s="1">
        <v>44124</v>
      </c>
      <c r="B237" t="s">
        <v>652</v>
      </c>
      <c r="C237" t="s">
        <v>1171</v>
      </c>
      <c r="D237" t="s">
        <v>1175</v>
      </c>
      <c r="E237" s="28">
        <v>1</v>
      </c>
    </row>
    <row r="238" spans="1:5" x14ac:dyDescent="0.25">
      <c r="A238" s="1">
        <v>44124</v>
      </c>
      <c r="B238" t="s">
        <v>671</v>
      </c>
      <c r="C238" t="s">
        <v>1178</v>
      </c>
      <c r="D238" t="s">
        <v>1201</v>
      </c>
      <c r="E238" s="28">
        <v>1</v>
      </c>
    </row>
    <row r="239" spans="1:5" x14ac:dyDescent="0.25">
      <c r="A239" s="1">
        <v>44124</v>
      </c>
      <c r="B239" t="s">
        <v>561</v>
      </c>
      <c r="C239" t="s">
        <v>1196</v>
      </c>
      <c r="D239" t="s">
        <v>1207</v>
      </c>
      <c r="E239" s="28">
        <v>1</v>
      </c>
    </row>
    <row r="240" spans="1:5" x14ac:dyDescent="0.25">
      <c r="A240" s="1">
        <v>44124</v>
      </c>
      <c r="B240" t="s">
        <v>419</v>
      </c>
      <c r="C240" t="s">
        <v>1169</v>
      </c>
      <c r="D240" t="s">
        <v>1195</v>
      </c>
      <c r="E240" s="28">
        <v>1</v>
      </c>
    </row>
    <row r="241" spans="1:5" x14ac:dyDescent="0.25">
      <c r="A241" s="1">
        <v>44125</v>
      </c>
      <c r="B241" t="s">
        <v>800</v>
      </c>
      <c r="C241" t="s">
        <v>1203</v>
      </c>
      <c r="D241" t="s">
        <v>1198</v>
      </c>
      <c r="E241" s="28">
        <v>1</v>
      </c>
    </row>
    <row r="242" spans="1:5" x14ac:dyDescent="0.25">
      <c r="A242" s="1">
        <v>44125</v>
      </c>
      <c r="B242" t="s">
        <v>584</v>
      </c>
      <c r="C242" t="s">
        <v>1198</v>
      </c>
      <c r="D242" t="s">
        <v>1203</v>
      </c>
      <c r="E242" s="28">
        <v>1</v>
      </c>
    </row>
    <row r="243" spans="1:5" x14ac:dyDescent="0.25">
      <c r="A243" s="1">
        <v>44125</v>
      </c>
      <c r="B243" t="s">
        <v>769</v>
      </c>
      <c r="C243" t="s">
        <v>1198</v>
      </c>
      <c r="D243" t="s">
        <v>1203</v>
      </c>
      <c r="E243" s="28">
        <v>1</v>
      </c>
    </row>
    <row r="244" spans="1:5" x14ac:dyDescent="0.25">
      <c r="A244" s="1">
        <v>44128</v>
      </c>
      <c r="B244" t="s">
        <v>391</v>
      </c>
      <c r="C244" t="s">
        <v>1205</v>
      </c>
      <c r="D244" t="s">
        <v>1207</v>
      </c>
      <c r="E244" s="28">
        <v>1</v>
      </c>
    </row>
    <row r="245" spans="1:5" x14ac:dyDescent="0.25">
      <c r="A245" s="1">
        <v>44128</v>
      </c>
      <c r="B245" t="s">
        <v>756</v>
      </c>
      <c r="C245" t="s">
        <v>1196</v>
      </c>
      <c r="D245" t="s">
        <v>1203</v>
      </c>
      <c r="E245" s="28">
        <v>1</v>
      </c>
    </row>
    <row r="246" spans="1:5" x14ac:dyDescent="0.25">
      <c r="A246" s="1">
        <v>44128</v>
      </c>
      <c r="B246" t="s">
        <v>573</v>
      </c>
      <c r="C246" t="s">
        <v>1197</v>
      </c>
      <c r="D246" t="s">
        <v>1182</v>
      </c>
      <c r="E246" s="28">
        <v>1</v>
      </c>
    </row>
    <row r="247" spans="1:5" x14ac:dyDescent="0.25">
      <c r="A247" s="1">
        <v>44128</v>
      </c>
      <c r="B247" t="s">
        <v>621</v>
      </c>
      <c r="C247" t="s">
        <v>1207</v>
      </c>
      <c r="D247" t="s">
        <v>1205</v>
      </c>
      <c r="E247" s="28">
        <v>1</v>
      </c>
    </row>
    <row r="248" spans="1:5" x14ac:dyDescent="0.25">
      <c r="A248" s="1">
        <v>44128</v>
      </c>
      <c r="B248" t="s">
        <v>369</v>
      </c>
      <c r="C248" t="s">
        <v>1202</v>
      </c>
      <c r="D248" t="s">
        <v>1187</v>
      </c>
      <c r="E248" s="28">
        <v>1</v>
      </c>
    </row>
    <row r="249" spans="1:5" x14ac:dyDescent="0.25">
      <c r="A249" s="1">
        <v>44128</v>
      </c>
      <c r="B249" t="s">
        <v>751</v>
      </c>
      <c r="C249" t="s">
        <v>1195</v>
      </c>
      <c r="D249" t="s">
        <v>1183</v>
      </c>
      <c r="E249" s="28">
        <v>1</v>
      </c>
    </row>
    <row r="250" spans="1:5" x14ac:dyDescent="0.25">
      <c r="A250" s="1">
        <v>44128</v>
      </c>
      <c r="B250" t="s">
        <v>276</v>
      </c>
      <c r="C250" t="s">
        <v>1191</v>
      </c>
      <c r="D250" t="s">
        <v>1180</v>
      </c>
      <c r="E250" s="28">
        <v>1</v>
      </c>
    </row>
    <row r="251" spans="1:5" x14ac:dyDescent="0.25">
      <c r="A251" s="1">
        <v>44135</v>
      </c>
      <c r="B251" t="s">
        <v>786</v>
      </c>
      <c r="C251" t="s">
        <v>1202</v>
      </c>
      <c r="D251" t="s">
        <v>1207</v>
      </c>
      <c r="E251" s="28">
        <v>1</v>
      </c>
    </row>
    <row r="252" spans="1:5" x14ac:dyDescent="0.25">
      <c r="A252" s="1">
        <v>44135</v>
      </c>
      <c r="B252" t="s">
        <v>776</v>
      </c>
      <c r="C252" t="s">
        <v>1201</v>
      </c>
      <c r="D252" t="s">
        <v>1180</v>
      </c>
      <c r="E252" s="28">
        <v>3</v>
      </c>
    </row>
    <row r="253" spans="1:5" x14ac:dyDescent="0.25">
      <c r="A253" s="1">
        <v>44135</v>
      </c>
      <c r="B253" t="s">
        <v>351</v>
      </c>
      <c r="C253" t="s">
        <v>1196</v>
      </c>
      <c r="D253" t="s">
        <v>1187</v>
      </c>
      <c r="E253" s="28">
        <v>1</v>
      </c>
    </row>
    <row r="254" spans="1:5" x14ac:dyDescent="0.25">
      <c r="A254" s="1">
        <v>44135</v>
      </c>
      <c r="B254" t="s">
        <v>346</v>
      </c>
      <c r="C254" t="s">
        <v>1196</v>
      </c>
      <c r="D254" t="s">
        <v>1187</v>
      </c>
      <c r="E254" s="28">
        <v>1</v>
      </c>
    </row>
    <row r="255" spans="1:5" x14ac:dyDescent="0.25">
      <c r="A255" s="1">
        <v>44149</v>
      </c>
      <c r="B255" t="s">
        <v>164</v>
      </c>
      <c r="C255" t="s">
        <v>1182</v>
      </c>
      <c r="D255" t="s">
        <v>1178</v>
      </c>
      <c r="E255" s="28">
        <v>1</v>
      </c>
    </row>
    <row r="256" spans="1:5" x14ac:dyDescent="0.25">
      <c r="A256" s="1">
        <v>44149</v>
      </c>
      <c r="B256" t="s">
        <v>653</v>
      </c>
      <c r="C256" t="s">
        <v>1171</v>
      </c>
      <c r="D256" t="s">
        <v>1202</v>
      </c>
      <c r="E256" s="28">
        <v>1</v>
      </c>
    </row>
    <row r="257" spans="1:5" x14ac:dyDescent="0.25">
      <c r="A257" s="1">
        <v>44149</v>
      </c>
      <c r="B257" t="s">
        <v>770</v>
      </c>
      <c r="C257" t="s">
        <v>1198</v>
      </c>
      <c r="D257" t="s">
        <v>1191</v>
      </c>
      <c r="E257" s="28">
        <v>1</v>
      </c>
    </row>
    <row r="258" spans="1:5" x14ac:dyDescent="0.25">
      <c r="A258" s="1">
        <v>44156</v>
      </c>
      <c r="B258" t="s">
        <v>428</v>
      </c>
      <c r="C258" t="s">
        <v>1169</v>
      </c>
      <c r="D258" t="s">
        <v>1177</v>
      </c>
      <c r="E258" s="28">
        <v>1</v>
      </c>
    </row>
    <row r="259" spans="1:5" x14ac:dyDescent="0.25">
      <c r="A259" s="1">
        <v>44156</v>
      </c>
      <c r="B259" t="s">
        <v>745</v>
      </c>
      <c r="C259" t="s">
        <v>1194</v>
      </c>
      <c r="D259" t="s">
        <v>1203</v>
      </c>
      <c r="E259" s="28">
        <v>1</v>
      </c>
    </row>
    <row r="260" spans="1:5" x14ac:dyDescent="0.25">
      <c r="A260" s="1">
        <v>44156</v>
      </c>
      <c r="B260" t="s">
        <v>763</v>
      </c>
      <c r="C260" t="s">
        <v>1197</v>
      </c>
      <c r="D260" t="s">
        <v>1192</v>
      </c>
      <c r="E260" s="28">
        <v>1</v>
      </c>
    </row>
    <row r="261" spans="1:5" x14ac:dyDescent="0.25">
      <c r="A261" s="1">
        <v>44156</v>
      </c>
      <c r="B261" t="s">
        <v>165</v>
      </c>
      <c r="C261" t="s">
        <v>1182</v>
      </c>
      <c r="D261" t="s">
        <v>1171</v>
      </c>
      <c r="E261" s="28">
        <v>1</v>
      </c>
    </row>
    <row r="262" spans="1:5" x14ac:dyDescent="0.25">
      <c r="A262" s="1">
        <v>44156</v>
      </c>
      <c r="B262" t="s">
        <v>713</v>
      </c>
      <c r="C262" t="s">
        <v>1187</v>
      </c>
      <c r="D262" t="s">
        <v>1201</v>
      </c>
      <c r="E262" s="28">
        <v>1</v>
      </c>
    </row>
    <row r="263" spans="1:5" x14ac:dyDescent="0.25">
      <c r="A263" s="1">
        <v>44156</v>
      </c>
      <c r="B263" t="s">
        <v>127</v>
      </c>
      <c r="C263" t="s">
        <v>1177</v>
      </c>
      <c r="D263" t="s">
        <v>1169</v>
      </c>
      <c r="E263" s="28">
        <v>1</v>
      </c>
    </row>
    <row r="264" spans="1:5" x14ac:dyDescent="0.25">
      <c r="A264" s="1">
        <v>44159</v>
      </c>
      <c r="B264" t="s">
        <v>555</v>
      </c>
      <c r="C264" t="s">
        <v>1195</v>
      </c>
      <c r="D264" t="s">
        <v>1203</v>
      </c>
      <c r="E264" s="28">
        <v>1</v>
      </c>
    </row>
    <row r="265" spans="1:5" x14ac:dyDescent="0.25">
      <c r="A265" s="1">
        <v>44159</v>
      </c>
      <c r="B265" t="s">
        <v>822</v>
      </c>
      <c r="C265" t="s">
        <v>1207</v>
      </c>
      <c r="D265" t="s">
        <v>1180</v>
      </c>
      <c r="E265" s="28">
        <v>1</v>
      </c>
    </row>
    <row r="266" spans="1:5" x14ac:dyDescent="0.25">
      <c r="A266" s="1">
        <v>44159</v>
      </c>
      <c r="B266" t="s">
        <v>550</v>
      </c>
      <c r="C266" t="s">
        <v>1195</v>
      </c>
      <c r="D266" t="s">
        <v>1203</v>
      </c>
      <c r="E266" s="28">
        <v>1</v>
      </c>
    </row>
    <row r="267" spans="1:5" x14ac:dyDescent="0.25">
      <c r="A267" s="1">
        <v>44159</v>
      </c>
      <c r="B267" t="s">
        <v>504</v>
      </c>
      <c r="C267" t="s">
        <v>1182</v>
      </c>
      <c r="D267" t="s">
        <v>1194</v>
      </c>
      <c r="E267" s="28">
        <v>1</v>
      </c>
    </row>
    <row r="268" spans="1:5" x14ac:dyDescent="0.25">
      <c r="A268" s="1">
        <v>44166</v>
      </c>
      <c r="B268" t="s">
        <v>689</v>
      </c>
      <c r="C268" t="s">
        <v>1181</v>
      </c>
      <c r="D268" t="s">
        <v>1202</v>
      </c>
      <c r="E268" s="28">
        <v>1</v>
      </c>
    </row>
    <row r="269" spans="1:5" x14ac:dyDescent="0.25">
      <c r="A269" s="1">
        <v>44170</v>
      </c>
      <c r="B269" t="s">
        <v>752</v>
      </c>
      <c r="C269" t="s">
        <v>1195</v>
      </c>
      <c r="D269" t="s">
        <v>1205</v>
      </c>
      <c r="E269" s="28">
        <v>1</v>
      </c>
    </row>
    <row r="270" spans="1:5" x14ac:dyDescent="0.25">
      <c r="A270" s="1">
        <v>44170</v>
      </c>
      <c r="B270" t="s">
        <v>714</v>
      </c>
      <c r="C270" t="s">
        <v>1187</v>
      </c>
      <c r="D270" t="s">
        <v>1178</v>
      </c>
      <c r="E270" s="28">
        <v>1</v>
      </c>
    </row>
    <row r="271" spans="1:5" x14ac:dyDescent="0.25">
      <c r="A271" s="1">
        <v>44170</v>
      </c>
      <c r="B271" t="s">
        <v>672</v>
      </c>
      <c r="C271" t="s">
        <v>1178</v>
      </c>
      <c r="D271" t="s">
        <v>1187</v>
      </c>
      <c r="E271" s="28">
        <v>2</v>
      </c>
    </row>
    <row r="272" spans="1:5" x14ac:dyDescent="0.25">
      <c r="A272" s="1">
        <v>44170</v>
      </c>
      <c r="B272" t="s">
        <v>284</v>
      </c>
      <c r="C272" t="s">
        <v>1180</v>
      </c>
      <c r="D272" t="s">
        <v>1203</v>
      </c>
      <c r="E272" s="28">
        <v>1</v>
      </c>
    </row>
    <row r="273" spans="1:5" x14ac:dyDescent="0.25">
      <c r="A273" s="1">
        <v>44170</v>
      </c>
      <c r="B273" t="s">
        <v>423</v>
      </c>
      <c r="C273" t="s">
        <v>1169</v>
      </c>
      <c r="D273" t="s">
        <v>1193</v>
      </c>
      <c r="E273" s="28">
        <v>1</v>
      </c>
    </row>
    <row r="274" spans="1:5" x14ac:dyDescent="0.25">
      <c r="A274" s="1">
        <v>44170</v>
      </c>
      <c r="B274" t="s">
        <v>638</v>
      </c>
      <c r="C274" t="s">
        <v>1169</v>
      </c>
      <c r="D274" t="s">
        <v>1193</v>
      </c>
      <c r="E274" s="28">
        <v>1</v>
      </c>
    </row>
    <row r="275" spans="1:5" x14ac:dyDescent="0.25">
      <c r="A275" s="1">
        <v>44177</v>
      </c>
      <c r="B275" t="s">
        <v>823</v>
      </c>
      <c r="C275" t="s">
        <v>1207</v>
      </c>
      <c r="D275" t="s">
        <v>1197</v>
      </c>
      <c r="E275" s="28">
        <v>1</v>
      </c>
    </row>
    <row r="276" spans="1:5" x14ac:dyDescent="0.25">
      <c r="A276" s="1">
        <v>44177</v>
      </c>
      <c r="B276" t="s">
        <v>552</v>
      </c>
      <c r="C276" t="s">
        <v>1195</v>
      </c>
      <c r="D276" t="s">
        <v>1192</v>
      </c>
      <c r="E276" s="28">
        <v>1</v>
      </c>
    </row>
    <row r="277" spans="1:5" x14ac:dyDescent="0.25">
      <c r="A277" s="1">
        <v>44177</v>
      </c>
      <c r="B277" t="s">
        <v>777</v>
      </c>
      <c r="C277" t="s">
        <v>1201</v>
      </c>
      <c r="D277" t="s">
        <v>1171</v>
      </c>
      <c r="E277" s="28">
        <v>1</v>
      </c>
    </row>
    <row r="278" spans="1:5" x14ac:dyDescent="0.25">
      <c r="A278" s="1">
        <v>44177</v>
      </c>
      <c r="B278" t="s">
        <v>274</v>
      </c>
      <c r="C278" t="s">
        <v>1191</v>
      </c>
      <c r="D278" t="s">
        <v>1196</v>
      </c>
      <c r="E278" s="28">
        <v>1</v>
      </c>
    </row>
    <row r="279" spans="1:5" x14ac:dyDescent="0.25">
      <c r="A279" s="1">
        <v>44177</v>
      </c>
      <c r="B279" t="s">
        <v>757</v>
      </c>
      <c r="C279" t="s">
        <v>1196</v>
      </c>
      <c r="D279" t="s">
        <v>1191</v>
      </c>
      <c r="E279" s="28">
        <v>1</v>
      </c>
    </row>
    <row r="280" spans="1:5" x14ac:dyDescent="0.25">
      <c r="A280" s="1">
        <v>44184</v>
      </c>
      <c r="B280" t="s">
        <v>771</v>
      </c>
      <c r="C280" t="s">
        <v>1198</v>
      </c>
      <c r="D280" t="s">
        <v>1207</v>
      </c>
      <c r="E280" s="28">
        <v>1</v>
      </c>
    </row>
    <row r="281" spans="1:5" x14ac:dyDescent="0.25">
      <c r="A281" s="1">
        <v>44184</v>
      </c>
      <c r="B281" t="s">
        <v>715</v>
      </c>
      <c r="C281" t="s">
        <v>1187</v>
      </c>
      <c r="D281" t="s">
        <v>1171</v>
      </c>
      <c r="E281" s="28">
        <v>1</v>
      </c>
    </row>
    <row r="282" spans="1:5" x14ac:dyDescent="0.25">
      <c r="A282" s="1">
        <v>44184</v>
      </c>
      <c r="B282" t="s">
        <v>801</v>
      </c>
      <c r="C282" t="s">
        <v>1203</v>
      </c>
      <c r="D282" t="s">
        <v>1181</v>
      </c>
      <c r="E282" s="28">
        <v>1</v>
      </c>
    </row>
    <row r="283" spans="1:5" x14ac:dyDescent="0.25">
      <c r="A283" s="1">
        <v>44191</v>
      </c>
      <c r="B283" t="s">
        <v>540</v>
      </c>
      <c r="C283" t="s">
        <v>1193</v>
      </c>
      <c r="D283" t="s">
        <v>1197</v>
      </c>
      <c r="E283" s="28">
        <v>1</v>
      </c>
    </row>
    <row r="284" spans="1:5" x14ac:dyDescent="0.25">
      <c r="A284" s="1">
        <v>44191</v>
      </c>
      <c r="B284" t="s">
        <v>475</v>
      </c>
      <c r="C284" t="s">
        <v>1177</v>
      </c>
      <c r="D284" t="s">
        <v>1175</v>
      </c>
      <c r="E284" s="28">
        <v>1</v>
      </c>
    </row>
    <row r="285" spans="1:5" x14ac:dyDescent="0.25">
      <c r="A285" s="1">
        <v>44193</v>
      </c>
      <c r="B285" t="s">
        <v>528</v>
      </c>
      <c r="C285" t="s">
        <v>1191</v>
      </c>
      <c r="D285" t="s">
        <v>1193</v>
      </c>
      <c r="E285" s="28">
        <v>1</v>
      </c>
    </row>
    <row r="286" spans="1:5" x14ac:dyDescent="0.25">
      <c r="A286" s="1">
        <v>44193</v>
      </c>
      <c r="B286" t="s">
        <v>666</v>
      </c>
      <c r="C286" t="s">
        <v>1177</v>
      </c>
      <c r="D286" t="s">
        <v>1182</v>
      </c>
      <c r="E286" s="28">
        <v>1</v>
      </c>
    </row>
    <row r="287" spans="1:5" x14ac:dyDescent="0.25">
      <c r="A287" s="1">
        <v>44193</v>
      </c>
      <c r="B287" t="s">
        <v>460</v>
      </c>
      <c r="C287" t="s">
        <v>1175</v>
      </c>
      <c r="D287" t="s">
        <v>1198</v>
      </c>
      <c r="E287" s="28">
        <v>1</v>
      </c>
    </row>
    <row r="288" spans="1:5" x14ac:dyDescent="0.25">
      <c r="A288" s="1">
        <v>44193</v>
      </c>
      <c r="B288" t="s">
        <v>778</v>
      </c>
      <c r="C288" t="s">
        <v>1201</v>
      </c>
      <c r="D288" t="s">
        <v>1205</v>
      </c>
      <c r="E288" s="28">
        <v>1</v>
      </c>
    </row>
    <row r="289" spans="1:5" x14ac:dyDescent="0.25">
      <c r="A289" s="1">
        <v>44193</v>
      </c>
      <c r="B289" t="s">
        <v>654</v>
      </c>
      <c r="C289" t="s">
        <v>1171</v>
      </c>
      <c r="D289" t="s">
        <v>1178</v>
      </c>
      <c r="E289" s="28">
        <v>1</v>
      </c>
    </row>
    <row r="290" spans="1:5" x14ac:dyDescent="0.25">
      <c r="A290" s="1">
        <v>44201</v>
      </c>
      <c r="B290" t="s">
        <v>802</v>
      </c>
      <c r="C290" t="s">
        <v>1203</v>
      </c>
      <c r="D290" t="s">
        <v>1171</v>
      </c>
      <c r="E290" s="28">
        <v>1</v>
      </c>
    </row>
    <row r="291" spans="1:5" x14ac:dyDescent="0.25">
      <c r="A291" s="1">
        <v>44201</v>
      </c>
      <c r="B291" t="s">
        <v>639</v>
      </c>
      <c r="C291" t="s">
        <v>1169</v>
      </c>
      <c r="D291" t="s">
        <v>1202</v>
      </c>
      <c r="E291" s="28">
        <v>1</v>
      </c>
    </row>
    <row r="292" spans="1:5" x14ac:dyDescent="0.25">
      <c r="A292" s="1">
        <v>44205</v>
      </c>
      <c r="B292" t="s">
        <v>716</v>
      </c>
      <c r="C292" t="s">
        <v>1187</v>
      </c>
      <c r="D292" t="s">
        <v>1181</v>
      </c>
      <c r="E292" s="28">
        <v>1</v>
      </c>
    </row>
    <row r="293" spans="1:5" x14ac:dyDescent="0.25">
      <c r="A293" s="1">
        <v>44205</v>
      </c>
      <c r="B293" t="s">
        <v>814</v>
      </c>
      <c r="C293" t="s">
        <v>1205</v>
      </c>
      <c r="D293" t="s">
        <v>1203</v>
      </c>
      <c r="E293" s="28">
        <v>2</v>
      </c>
    </row>
    <row r="294" spans="1:5" x14ac:dyDescent="0.25">
      <c r="A294" s="1">
        <v>44205</v>
      </c>
      <c r="B294" t="s">
        <v>682</v>
      </c>
      <c r="C294" t="s">
        <v>1180</v>
      </c>
      <c r="D294" t="s">
        <v>1183</v>
      </c>
      <c r="E294" s="28">
        <v>1</v>
      </c>
    </row>
    <row r="295" spans="1:5" x14ac:dyDescent="0.25">
      <c r="A295" s="1">
        <v>44205</v>
      </c>
      <c r="B295" t="s">
        <v>673</v>
      </c>
      <c r="C295" t="s">
        <v>1178</v>
      </c>
      <c r="D295" t="s">
        <v>1193</v>
      </c>
      <c r="E295" s="28">
        <v>1</v>
      </c>
    </row>
    <row r="296" spans="1:5" x14ac:dyDescent="0.25">
      <c r="A296" s="1">
        <v>44205</v>
      </c>
      <c r="B296" t="s">
        <v>779</v>
      </c>
      <c r="C296" t="s">
        <v>1201</v>
      </c>
      <c r="D296" t="s">
        <v>1202</v>
      </c>
      <c r="E296" s="28">
        <v>1</v>
      </c>
    </row>
    <row r="297" spans="1:5" x14ac:dyDescent="0.25">
      <c r="A297" s="1">
        <v>44205</v>
      </c>
      <c r="B297" t="s">
        <v>699</v>
      </c>
      <c r="C297" t="s">
        <v>1183</v>
      </c>
      <c r="D297" t="s">
        <v>1180</v>
      </c>
      <c r="E297" s="28">
        <v>1</v>
      </c>
    </row>
    <row r="298" spans="1:5" x14ac:dyDescent="0.25">
      <c r="A298" s="1">
        <v>44205</v>
      </c>
      <c r="B298" t="s">
        <v>655</v>
      </c>
      <c r="C298" t="s">
        <v>1171</v>
      </c>
      <c r="D298" t="s">
        <v>1198</v>
      </c>
      <c r="E298" s="28">
        <v>1</v>
      </c>
    </row>
    <row r="299" spans="1:5" x14ac:dyDescent="0.25">
      <c r="A299" s="1">
        <v>44205</v>
      </c>
      <c r="B299" t="s">
        <v>278</v>
      </c>
      <c r="C299" t="s">
        <v>1183</v>
      </c>
      <c r="D299" t="s">
        <v>1180</v>
      </c>
      <c r="E299" s="28">
        <v>1</v>
      </c>
    </row>
    <row r="300" spans="1:5" x14ac:dyDescent="0.25">
      <c r="A300" s="1">
        <v>44205</v>
      </c>
      <c r="B300" t="s">
        <v>546</v>
      </c>
      <c r="C300" t="s">
        <v>1195</v>
      </c>
      <c r="D300" t="s">
        <v>1197</v>
      </c>
      <c r="E300" s="28">
        <v>1</v>
      </c>
    </row>
    <row r="301" spans="1:5" x14ac:dyDescent="0.25">
      <c r="A301" s="1">
        <v>44205</v>
      </c>
      <c r="B301" t="s">
        <v>787</v>
      </c>
      <c r="C301" t="s">
        <v>1202</v>
      </c>
      <c r="D301" t="s">
        <v>1201</v>
      </c>
      <c r="E301" s="28">
        <v>1</v>
      </c>
    </row>
    <row r="302" spans="1:5" x14ac:dyDescent="0.25">
      <c r="A302" s="1">
        <v>44205</v>
      </c>
      <c r="B302" t="s">
        <v>737</v>
      </c>
      <c r="C302" t="s">
        <v>1193</v>
      </c>
      <c r="D302" t="s">
        <v>1178</v>
      </c>
      <c r="E302" s="28">
        <v>1</v>
      </c>
    </row>
    <row r="303" spans="1:5" x14ac:dyDescent="0.25">
      <c r="A303" s="1">
        <v>44212</v>
      </c>
      <c r="B303" t="s">
        <v>824</v>
      </c>
      <c r="C303" t="s">
        <v>1207</v>
      </c>
      <c r="D303" t="s">
        <v>1178</v>
      </c>
      <c r="E303" s="28">
        <v>1</v>
      </c>
    </row>
    <row r="304" spans="1:5" x14ac:dyDescent="0.25">
      <c r="A304" s="1">
        <v>44212</v>
      </c>
      <c r="B304" t="s">
        <v>815</v>
      </c>
      <c r="C304" t="s">
        <v>1205</v>
      </c>
      <c r="D304" t="s">
        <v>1169</v>
      </c>
      <c r="E304" s="28">
        <v>1</v>
      </c>
    </row>
    <row r="305" spans="1:5" x14ac:dyDescent="0.25">
      <c r="A305" s="1">
        <v>44212</v>
      </c>
      <c r="B305" t="s">
        <v>211</v>
      </c>
      <c r="C305" t="s">
        <v>1196</v>
      </c>
      <c r="D305" t="s">
        <v>1201</v>
      </c>
      <c r="E305" s="28">
        <v>1</v>
      </c>
    </row>
    <row r="306" spans="1:5" x14ac:dyDescent="0.25">
      <c r="A306" s="1">
        <v>44219</v>
      </c>
      <c r="B306" t="s">
        <v>825</v>
      </c>
      <c r="C306" t="s">
        <v>1207</v>
      </c>
      <c r="D306" t="s">
        <v>1181</v>
      </c>
      <c r="E306" s="28">
        <v>1</v>
      </c>
    </row>
    <row r="307" spans="1:5" x14ac:dyDescent="0.25">
      <c r="A307" s="1">
        <v>44219</v>
      </c>
      <c r="B307" t="s">
        <v>148</v>
      </c>
      <c r="C307" t="s">
        <v>1181</v>
      </c>
      <c r="D307" t="s">
        <v>1207</v>
      </c>
      <c r="E307" s="28">
        <v>1</v>
      </c>
    </row>
    <row r="308" spans="1:5" x14ac:dyDescent="0.25">
      <c r="A308" s="1">
        <v>44219</v>
      </c>
      <c r="B308" t="s">
        <v>368</v>
      </c>
      <c r="C308" t="s">
        <v>1202</v>
      </c>
      <c r="D308" t="s">
        <v>1194</v>
      </c>
      <c r="E308" s="28">
        <v>1</v>
      </c>
    </row>
    <row r="309" spans="1:5" x14ac:dyDescent="0.25">
      <c r="A309" s="1">
        <v>44219</v>
      </c>
      <c r="B309" t="s">
        <v>780</v>
      </c>
      <c r="C309" t="s">
        <v>1201</v>
      </c>
      <c r="D309" t="s">
        <v>1169</v>
      </c>
      <c r="E309" s="28">
        <v>1</v>
      </c>
    </row>
    <row r="310" spans="1:5" x14ac:dyDescent="0.25">
      <c r="A310" s="1">
        <v>44219</v>
      </c>
      <c r="B310" t="s">
        <v>746</v>
      </c>
      <c r="C310" t="s">
        <v>1194</v>
      </c>
      <c r="D310" t="s">
        <v>1202</v>
      </c>
      <c r="E310" s="28">
        <v>1</v>
      </c>
    </row>
    <row r="311" spans="1:5" x14ac:dyDescent="0.25">
      <c r="A311" s="1">
        <v>44219</v>
      </c>
      <c r="B311" t="s">
        <v>365</v>
      </c>
      <c r="C311" t="s">
        <v>1202</v>
      </c>
      <c r="D311" t="s">
        <v>1194</v>
      </c>
      <c r="E311" s="28">
        <v>1</v>
      </c>
    </row>
    <row r="312" spans="1:5" x14ac:dyDescent="0.25">
      <c r="A312" s="1">
        <v>44219</v>
      </c>
      <c r="B312" t="s">
        <v>341</v>
      </c>
      <c r="C312" t="s">
        <v>1196</v>
      </c>
      <c r="D312" t="s">
        <v>1182</v>
      </c>
      <c r="E312" s="28">
        <v>1</v>
      </c>
    </row>
    <row r="313" spans="1:5" x14ac:dyDescent="0.25">
      <c r="A313" s="1">
        <v>44226</v>
      </c>
      <c r="B313" t="s">
        <v>215</v>
      </c>
      <c r="C313" t="s">
        <v>1193</v>
      </c>
      <c r="D313" t="s">
        <v>1195</v>
      </c>
      <c r="E313" s="28">
        <v>1</v>
      </c>
    </row>
    <row r="314" spans="1:5" x14ac:dyDescent="0.25">
      <c r="A314" s="1">
        <v>44226</v>
      </c>
      <c r="B314" t="s">
        <v>717</v>
      </c>
      <c r="C314" t="s">
        <v>1187</v>
      </c>
      <c r="D314" t="s">
        <v>1180</v>
      </c>
      <c r="E314" s="28">
        <v>1</v>
      </c>
    </row>
    <row r="315" spans="1:5" x14ac:dyDescent="0.25">
      <c r="A315" s="1">
        <v>44226</v>
      </c>
      <c r="B315" t="s">
        <v>622</v>
      </c>
      <c r="C315" t="s">
        <v>1207</v>
      </c>
      <c r="D315" t="s">
        <v>1175</v>
      </c>
      <c r="E315" s="28">
        <v>1</v>
      </c>
    </row>
    <row r="316" spans="1:5" x14ac:dyDescent="0.25">
      <c r="A316" s="1">
        <v>44226</v>
      </c>
      <c r="B316" t="s">
        <v>811</v>
      </c>
      <c r="C316" t="s">
        <v>1204</v>
      </c>
      <c r="D316" t="s">
        <v>1169</v>
      </c>
      <c r="E316" s="28">
        <v>1</v>
      </c>
    </row>
    <row r="317" spans="1:5" x14ac:dyDescent="0.25">
      <c r="A317" s="1">
        <v>44226</v>
      </c>
      <c r="B317" t="s">
        <v>781</v>
      </c>
      <c r="C317" t="s">
        <v>1201</v>
      </c>
      <c r="D317" t="s">
        <v>1192</v>
      </c>
      <c r="E317" s="28">
        <v>1</v>
      </c>
    </row>
    <row r="318" spans="1:5" x14ac:dyDescent="0.25">
      <c r="A318" s="1">
        <v>44226</v>
      </c>
      <c r="B318" t="s">
        <v>732</v>
      </c>
      <c r="C318" t="s">
        <v>1192</v>
      </c>
      <c r="D318" t="s">
        <v>1201</v>
      </c>
      <c r="E318" s="28">
        <v>1</v>
      </c>
    </row>
    <row r="319" spans="1:5" x14ac:dyDescent="0.25">
      <c r="A319" s="1">
        <v>44233</v>
      </c>
      <c r="B319" t="s">
        <v>656</v>
      </c>
      <c r="C319" t="s">
        <v>1171</v>
      </c>
      <c r="D319" t="s">
        <v>1205</v>
      </c>
      <c r="E319" s="28">
        <v>1</v>
      </c>
    </row>
    <row r="320" spans="1:5" x14ac:dyDescent="0.25">
      <c r="A320" s="1">
        <v>44233</v>
      </c>
      <c r="B320" t="s">
        <v>683</v>
      </c>
      <c r="C320" t="s">
        <v>1180</v>
      </c>
      <c r="D320" t="s">
        <v>1194</v>
      </c>
      <c r="E320" s="28">
        <v>1</v>
      </c>
    </row>
    <row r="321" spans="1:5" x14ac:dyDescent="0.25">
      <c r="A321" s="1">
        <v>44233</v>
      </c>
      <c r="B321" t="s">
        <v>595</v>
      </c>
      <c r="C321" t="s">
        <v>1204</v>
      </c>
      <c r="D321" t="s">
        <v>1177</v>
      </c>
      <c r="E321" s="28">
        <v>1</v>
      </c>
    </row>
    <row r="322" spans="1:5" x14ac:dyDescent="0.25">
      <c r="A322" s="1">
        <v>44233</v>
      </c>
      <c r="B322" t="s">
        <v>707</v>
      </c>
      <c r="C322" t="s">
        <v>1182</v>
      </c>
      <c r="D322" t="s">
        <v>1202</v>
      </c>
      <c r="E322" s="28">
        <v>1</v>
      </c>
    </row>
    <row r="323" spans="1:5" x14ac:dyDescent="0.25">
      <c r="A323" s="1">
        <v>44233</v>
      </c>
      <c r="B323" t="s">
        <v>700</v>
      </c>
      <c r="C323" t="s">
        <v>1183</v>
      </c>
      <c r="D323" t="s">
        <v>1181</v>
      </c>
      <c r="E323" s="28">
        <v>2</v>
      </c>
    </row>
    <row r="324" spans="1:5" x14ac:dyDescent="0.25">
      <c r="A324" s="1">
        <v>44240</v>
      </c>
      <c r="B324" t="s">
        <v>701</v>
      </c>
      <c r="C324" t="s">
        <v>1183</v>
      </c>
      <c r="D324" t="s">
        <v>1192</v>
      </c>
      <c r="E324" s="28">
        <v>1</v>
      </c>
    </row>
    <row r="325" spans="1:5" x14ac:dyDescent="0.25">
      <c r="A325" s="1">
        <v>44240</v>
      </c>
      <c r="B325" t="s">
        <v>803</v>
      </c>
      <c r="C325" t="s">
        <v>1203</v>
      </c>
      <c r="D325" t="s">
        <v>1182</v>
      </c>
      <c r="E325" s="28">
        <v>1</v>
      </c>
    </row>
    <row r="326" spans="1:5" x14ac:dyDescent="0.25">
      <c r="A326" s="1">
        <v>44240</v>
      </c>
      <c r="B326" t="s">
        <v>542</v>
      </c>
      <c r="C326" t="s">
        <v>1193</v>
      </c>
      <c r="D326" t="s">
        <v>1205</v>
      </c>
      <c r="E326" s="28">
        <v>1</v>
      </c>
    </row>
    <row r="327" spans="1:5" x14ac:dyDescent="0.25">
      <c r="A327" s="1">
        <v>44240</v>
      </c>
      <c r="B327" t="s">
        <v>640</v>
      </c>
      <c r="C327" t="s">
        <v>1169</v>
      </c>
      <c r="D327" t="s">
        <v>1180</v>
      </c>
      <c r="E327" s="28">
        <v>1</v>
      </c>
    </row>
    <row r="328" spans="1:5" x14ac:dyDescent="0.25">
      <c r="A328" s="1">
        <v>44240</v>
      </c>
      <c r="B328" t="s">
        <v>782</v>
      </c>
      <c r="C328" t="s">
        <v>1201</v>
      </c>
      <c r="D328" t="s">
        <v>1177</v>
      </c>
      <c r="E328" s="28">
        <v>1</v>
      </c>
    </row>
    <row r="329" spans="1:5" x14ac:dyDescent="0.25">
      <c r="A329" s="1">
        <v>44240</v>
      </c>
      <c r="B329" t="s">
        <v>593</v>
      </c>
      <c r="C329" t="s">
        <v>1204</v>
      </c>
      <c r="D329" t="s">
        <v>1197</v>
      </c>
      <c r="E329" s="28">
        <v>1</v>
      </c>
    </row>
    <row r="330" spans="1:5" x14ac:dyDescent="0.25">
      <c r="A330" s="1">
        <v>44240</v>
      </c>
      <c r="B330" t="s">
        <v>297</v>
      </c>
      <c r="C330" t="s">
        <v>1192</v>
      </c>
      <c r="D330" t="s">
        <v>1183</v>
      </c>
      <c r="E330" s="28">
        <v>1</v>
      </c>
    </row>
    <row r="331" spans="1:5" x14ac:dyDescent="0.25">
      <c r="A331" s="1">
        <v>44240</v>
      </c>
      <c r="B331" t="s">
        <v>571</v>
      </c>
      <c r="C331" t="s">
        <v>1169</v>
      </c>
      <c r="D331" t="s">
        <v>1180</v>
      </c>
      <c r="E331" s="28">
        <v>2</v>
      </c>
    </row>
    <row r="332" spans="1:5" x14ac:dyDescent="0.25">
      <c r="A332" s="1">
        <v>44240</v>
      </c>
      <c r="B332" t="s">
        <v>315</v>
      </c>
      <c r="C332" t="s">
        <v>1193</v>
      </c>
      <c r="D332" t="s">
        <v>1205</v>
      </c>
      <c r="E332" s="28">
        <v>1</v>
      </c>
    </row>
    <row r="333" spans="1:5" x14ac:dyDescent="0.25">
      <c r="A333" s="1">
        <v>44240</v>
      </c>
      <c r="B333" t="s">
        <v>657</v>
      </c>
      <c r="C333" t="s">
        <v>1171</v>
      </c>
      <c r="D333" t="s">
        <v>1207</v>
      </c>
      <c r="E333" s="28">
        <v>1</v>
      </c>
    </row>
    <row r="334" spans="1:5" x14ac:dyDescent="0.25">
      <c r="A334" s="1">
        <v>44240</v>
      </c>
      <c r="B334" t="s">
        <v>473</v>
      </c>
      <c r="C334" t="s">
        <v>1194</v>
      </c>
      <c r="D334" t="s">
        <v>1195</v>
      </c>
      <c r="E334" s="28">
        <v>2</v>
      </c>
    </row>
    <row r="335" spans="1:5" x14ac:dyDescent="0.25">
      <c r="A335" s="1">
        <v>44240</v>
      </c>
      <c r="B335" t="s">
        <v>138</v>
      </c>
      <c r="C335" t="s">
        <v>1171</v>
      </c>
      <c r="D335" t="s">
        <v>1207</v>
      </c>
      <c r="E335" s="28">
        <v>1</v>
      </c>
    </row>
    <row r="336" spans="1:5" x14ac:dyDescent="0.25">
      <c r="A336" s="1">
        <v>44247</v>
      </c>
      <c r="B336" t="s">
        <v>674</v>
      </c>
      <c r="C336" t="s">
        <v>1178</v>
      </c>
      <c r="D336" t="s">
        <v>1198</v>
      </c>
      <c r="E336" s="28">
        <v>1</v>
      </c>
    </row>
    <row r="337" spans="1:5" x14ac:dyDescent="0.25">
      <c r="A337" s="1">
        <v>44247</v>
      </c>
      <c r="B337" t="s">
        <v>632</v>
      </c>
      <c r="C337" t="s">
        <v>1182</v>
      </c>
      <c r="D337" t="s">
        <v>1195</v>
      </c>
      <c r="E337" s="28">
        <v>1</v>
      </c>
    </row>
    <row r="338" spans="1:5" x14ac:dyDescent="0.25">
      <c r="A338" s="1">
        <v>44247</v>
      </c>
      <c r="B338" t="s">
        <v>772</v>
      </c>
      <c r="C338" t="s">
        <v>1198</v>
      </c>
      <c r="D338" t="s">
        <v>1178</v>
      </c>
      <c r="E338" s="28">
        <v>1</v>
      </c>
    </row>
    <row r="339" spans="1:5" x14ac:dyDescent="0.25">
      <c r="A339" s="1">
        <v>44247</v>
      </c>
      <c r="B339" t="s">
        <v>203</v>
      </c>
      <c r="C339" t="s">
        <v>1195</v>
      </c>
      <c r="D339" t="s">
        <v>1182</v>
      </c>
      <c r="E339" s="28">
        <v>1</v>
      </c>
    </row>
    <row r="340" spans="1:5" x14ac:dyDescent="0.25">
      <c r="A340" s="1">
        <v>44247</v>
      </c>
      <c r="B340" t="s">
        <v>592</v>
      </c>
      <c r="C340" t="s">
        <v>1202</v>
      </c>
      <c r="D340" t="s">
        <v>1191</v>
      </c>
      <c r="E340" s="28">
        <v>1</v>
      </c>
    </row>
    <row r="341" spans="1:5" x14ac:dyDescent="0.25">
      <c r="A341" s="1">
        <v>44254</v>
      </c>
      <c r="B341" t="s">
        <v>788</v>
      </c>
      <c r="C341" t="s">
        <v>1202</v>
      </c>
      <c r="D341" t="s">
        <v>1195</v>
      </c>
      <c r="E341" s="28">
        <v>1</v>
      </c>
    </row>
    <row r="342" spans="1:5" x14ac:dyDescent="0.25">
      <c r="A342" s="1">
        <v>44254</v>
      </c>
      <c r="B342" t="s">
        <v>826</v>
      </c>
      <c r="C342" t="s">
        <v>1207</v>
      </c>
      <c r="D342" t="s">
        <v>1182</v>
      </c>
      <c r="E342" s="28">
        <v>1</v>
      </c>
    </row>
    <row r="343" spans="1:5" x14ac:dyDescent="0.25">
      <c r="A343" s="1">
        <v>44261</v>
      </c>
      <c r="B343" t="s">
        <v>783</v>
      </c>
      <c r="C343" t="s">
        <v>1201</v>
      </c>
      <c r="D343" t="s">
        <v>1203</v>
      </c>
      <c r="E343" s="28">
        <v>1</v>
      </c>
    </row>
    <row r="344" spans="1:5" x14ac:dyDescent="0.25">
      <c r="A344" s="1">
        <v>44261</v>
      </c>
      <c r="B344" t="s">
        <v>789</v>
      </c>
      <c r="C344" t="s">
        <v>1202</v>
      </c>
      <c r="D344" t="s">
        <v>1180</v>
      </c>
      <c r="E344" s="28">
        <v>2</v>
      </c>
    </row>
    <row r="345" spans="1:5" x14ac:dyDescent="0.25">
      <c r="A345" s="1">
        <v>44261</v>
      </c>
      <c r="B345" t="s">
        <v>764</v>
      </c>
      <c r="C345" t="s">
        <v>1197</v>
      </c>
      <c r="D345" t="s">
        <v>1191</v>
      </c>
      <c r="E345" s="28">
        <v>1</v>
      </c>
    </row>
    <row r="346" spans="1:5" x14ac:dyDescent="0.25">
      <c r="A346" s="1">
        <v>44261</v>
      </c>
      <c r="B346" t="s">
        <v>733</v>
      </c>
      <c r="C346" t="s">
        <v>1192</v>
      </c>
      <c r="D346" t="s">
        <v>1187</v>
      </c>
      <c r="E346" s="28">
        <v>1</v>
      </c>
    </row>
    <row r="347" spans="1:5" x14ac:dyDescent="0.25">
      <c r="A347" s="1">
        <v>44261</v>
      </c>
      <c r="B347" t="s">
        <v>804</v>
      </c>
      <c r="C347" t="s">
        <v>1203</v>
      </c>
      <c r="D347" t="s">
        <v>1201</v>
      </c>
      <c r="E347" s="28">
        <v>1</v>
      </c>
    </row>
    <row r="348" spans="1:5" x14ac:dyDescent="0.25">
      <c r="A348" s="1">
        <v>44261</v>
      </c>
      <c r="B348" t="s">
        <v>702</v>
      </c>
      <c r="C348" t="s">
        <v>1183</v>
      </c>
      <c r="D348" t="s">
        <v>1175</v>
      </c>
      <c r="E348" s="28">
        <v>1</v>
      </c>
    </row>
    <row r="349" spans="1:5" x14ac:dyDescent="0.25">
      <c r="A349" s="1">
        <v>44261</v>
      </c>
      <c r="B349" t="s">
        <v>96</v>
      </c>
      <c r="C349" t="s">
        <v>1175</v>
      </c>
      <c r="D349" t="s">
        <v>1183</v>
      </c>
      <c r="E349" s="28">
        <v>1</v>
      </c>
    </row>
    <row r="350" spans="1:5" x14ac:dyDescent="0.25">
      <c r="A350" s="1">
        <v>44264</v>
      </c>
      <c r="B350" t="s">
        <v>174</v>
      </c>
      <c r="C350" t="s">
        <v>1181</v>
      </c>
      <c r="D350" t="s">
        <v>1202</v>
      </c>
      <c r="E350" s="28">
        <v>1</v>
      </c>
    </row>
    <row r="351" spans="1:5" x14ac:dyDescent="0.25">
      <c r="A351" s="1">
        <v>44264</v>
      </c>
      <c r="B351" t="s">
        <v>816</v>
      </c>
      <c r="C351" t="s">
        <v>1205</v>
      </c>
      <c r="D351" t="s">
        <v>1194</v>
      </c>
      <c r="E351" s="28">
        <v>1</v>
      </c>
    </row>
    <row r="352" spans="1:5" x14ac:dyDescent="0.25">
      <c r="A352" s="1">
        <v>44268</v>
      </c>
      <c r="B352" t="s">
        <v>747</v>
      </c>
      <c r="C352" t="s">
        <v>1194</v>
      </c>
      <c r="D352" t="s">
        <v>1178</v>
      </c>
      <c r="E352" s="28">
        <v>1</v>
      </c>
    </row>
    <row r="353" spans="1:5" x14ac:dyDescent="0.25">
      <c r="A353" s="1">
        <v>44268</v>
      </c>
      <c r="B353" t="s">
        <v>748</v>
      </c>
      <c r="C353" t="s">
        <v>1194</v>
      </c>
      <c r="D353" t="s">
        <v>1178</v>
      </c>
      <c r="E353" s="28">
        <v>1</v>
      </c>
    </row>
    <row r="354" spans="1:5" x14ac:dyDescent="0.25">
      <c r="A354" s="1">
        <v>44275</v>
      </c>
      <c r="B354" t="s">
        <v>386</v>
      </c>
      <c r="C354" t="s">
        <v>1205</v>
      </c>
      <c r="D354" t="s">
        <v>1204</v>
      </c>
      <c r="E354" s="28">
        <v>1</v>
      </c>
    </row>
    <row r="355" spans="1:5" x14ac:dyDescent="0.25">
      <c r="A355" s="1">
        <v>44275</v>
      </c>
      <c r="B355" t="s">
        <v>658</v>
      </c>
      <c r="C355" t="s">
        <v>1171</v>
      </c>
      <c r="D355" t="s">
        <v>1175</v>
      </c>
      <c r="E355" s="28">
        <v>1</v>
      </c>
    </row>
    <row r="356" spans="1:5" x14ac:dyDescent="0.25">
      <c r="A356" s="1">
        <v>44282</v>
      </c>
      <c r="B356" t="s">
        <v>805</v>
      </c>
      <c r="C356" t="s">
        <v>1203</v>
      </c>
      <c r="D356" t="s">
        <v>1196</v>
      </c>
      <c r="E356" s="28">
        <v>1</v>
      </c>
    </row>
    <row r="357" spans="1:5" x14ac:dyDescent="0.25">
      <c r="A357" s="1">
        <v>44288</v>
      </c>
      <c r="B357" t="s">
        <v>827</v>
      </c>
      <c r="C357" t="s">
        <v>1207</v>
      </c>
      <c r="D357" t="s">
        <v>1202</v>
      </c>
      <c r="E357" s="28">
        <v>1</v>
      </c>
    </row>
    <row r="358" spans="1:5" x14ac:dyDescent="0.25">
      <c r="A358" s="1">
        <v>44288</v>
      </c>
      <c r="B358" t="s">
        <v>806</v>
      </c>
      <c r="C358" t="s">
        <v>1203</v>
      </c>
      <c r="D358" t="s">
        <v>1191</v>
      </c>
      <c r="E358" s="28">
        <v>1</v>
      </c>
    </row>
    <row r="359" spans="1:5" x14ac:dyDescent="0.25">
      <c r="A359" s="1">
        <v>44288</v>
      </c>
      <c r="B359" t="s">
        <v>718</v>
      </c>
      <c r="C359" t="s">
        <v>1187</v>
      </c>
      <c r="D359" t="s">
        <v>1196</v>
      </c>
      <c r="E359" s="28">
        <v>1</v>
      </c>
    </row>
    <row r="360" spans="1:5" x14ac:dyDescent="0.25">
      <c r="A360" s="1">
        <v>44288</v>
      </c>
      <c r="B360" t="s">
        <v>738</v>
      </c>
      <c r="C360" t="s">
        <v>1193</v>
      </c>
      <c r="D360" t="s">
        <v>1177</v>
      </c>
      <c r="E360" s="28">
        <v>1</v>
      </c>
    </row>
    <row r="361" spans="1:5" x14ac:dyDescent="0.25">
      <c r="A361" s="1">
        <v>44291</v>
      </c>
      <c r="B361" t="s">
        <v>703</v>
      </c>
      <c r="C361" t="s">
        <v>1183</v>
      </c>
      <c r="D361" t="s">
        <v>1205</v>
      </c>
      <c r="E361" s="28">
        <v>1</v>
      </c>
    </row>
    <row r="362" spans="1:5" x14ac:dyDescent="0.25">
      <c r="A362" s="1">
        <v>44291</v>
      </c>
      <c r="B362" t="s">
        <v>719</v>
      </c>
      <c r="C362" t="s">
        <v>1187</v>
      </c>
      <c r="D362" t="s">
        <v>1204</v>
      </c>
      <c r="E362" s="28">
        <v>1</v>
      </c>
    </row>
    <row r="363" spans="1:5" x14ac:dyDescent="0.25">
      <c r="A363" s="1">
        <v>44291</v>
      </c>
      <c r="B363" t="s">
        <v>739</v>
      </c>
      <c r="C363" t="s">
        <v>1193</v>
      </c>
      <c r="D363" t="s">
        <v>1203</v>
      </c>
      <c r="E363" s="28">
        <v>1</v>
      </c>
    </row>
    <row r="364" spans="1:5" x14ac:dyDescent="0.25">
      <c r="A364" s="1">
        <v>44291</v>
      </c>
      <c r="B364" t="s">
        <v>641</v>
      </c>
      <c r="C364" t="s">
        <v>1169</v>
      </c>
      <c r="D364" t="s">
        <v>1197</v>
      </c>
      <c r="E364" s="28">
        <v>2</v>
      </c>
    </row>
    <row r="365" spans="1:5" x14ac:dyDescent="0.25">
      <c r="A365" s="1">
        <v>44291</v>
      </c>
      <c r="B365" t="s">
        <v>486</v>
      </c>
      <c r="C365" t="s">
        <v>1203</v>
      </c>
      <c r="D365" t="s">
        <v>1193</v>
      </c>
      <c r="E365" s="28">
        <v>1</v>
      </c>
    </row>
    <row r="366" spans="1:5" x14ac:dyDescent="0.25">
      <c r="A366" s="1">
        <v>44291</v>
      </c>
      <c r="B366" t="s">
        <v>136</v>
      </c>
      <c r="C366" t="s">
        <v>1178</v>
      </c>
      <c r="D366" t="s">
        <v>1182</v>
      </c>
      <c r="E366" s="28">
        <v>1</v>
      </c>
    </row>
    <row r="367" spans="1:5" x14ac:dyDescent="0.25">
      <c r="A367" s="1">
        <v>44291</v>
      </c>
      <c r="B367" t="s">
        <v>102</v>
      </c>
      <c r="C367" t="s">
        <v>1181</v>
      </c>
      <c r="D367" t="s">
        <v>1194</v>
      </c>
      <c r="E367" s="28">
        <v>1</v>
      </c>
    </row>
    <row r="368" spans="1:5" x14ac:dyDescent="0.25">
      <c r="A368" s="1">
        <v>44296</v>
      </c>
      <c r="B368" t="s">
        <v>675</v>
      </c>
      <c r="C368" t="s">
        <v>1178</v>
      </c>
      <c r="D368" t="s">
        <v>1202</v>
      </c>
      <c r="E368" s="28">
        <v>1</v>
      </c>
    </row>
    <row r="369" spans="1:5" x14ac:dyDescent="0.25">
      <c r="A369" s="1">
        <v>44296</v>
      </c>
      <c r="B369" t="s">
        <v>667</v>
      </c>
      <c r="C369" t="s">
        <v>1177</v>
      </c>
      <c r="D369" t="s">
        <v>1169</v>
      </c>
      <c r="E369" s="28">
        <v>1</v>
      </c>
    </row>
    <row r="370" spans="1:5" x14ac:dyDescent="0.25">
      <c r="A370" s="1">
        <v>44300</v>
      </c>
      <c r="B370" t="s">
        <v>668</v>
      </c>
      <c r="C370" t="s">
        <v>1177</v>
      </c>
      <c r="D370" t="s">
        <v>1180</v>
      </c>
      <c r="E370" s="28">
        <v>1</v>
      </c>
    </row>
    <row r="371" spans="1:5" x14ac:dyDescent="0.25">
      <c r="A371" s="1">
        <v>44303</v>
      </c>
      <c r="B371" t="s">
        <v>563</v>
      </c>
      <c r="C371" t="s">
        <v>1197</v>
      </c>
      <c r="D371" t="s">
        <v>1178</v>
      </c>
      <c r="E371" s="28">
        <v>2</v>
      </c>
    </row>
    <row r="372" spans="1:5" x14ac:dyDescent="0.25">
      <c r="A372" s="1">
        <v>44310</v>
      </c>
      <c r="B372" t="s">
        <v>532</v>
      </c>
      <c r="C372" t="s">
        <v>1192</v>
      </c>
      <c r="D372" t="s">
        <v>1182</v>
      </c>
      <c r="E372" s="28">
        <v>1</v>
      </c>
    </row>
    <row r="373" spans="1:5" x14ac:dyDescent="0.25">
      <c r="A373" s="1">
        <v>44317</v>
      </c>
      <c r="B373" t="s">
        <v>262</v>
      </c>
      <c r="C373" t="s">
        <v>1198</v>
      </c>
      <c r="D373" t="s">
        <v>1183</v>
      </c>
      <c r="E373" s="28">
        <v>1</v>
      </c>
    </row>
    <row r="374" spans="1:5" x14ac:dyDescent="0.25">
      <c r="A374" s="1">
        <v>44317</v>
      </c>
      <c r="B374" t="s">
        <v>557</v>
      </c>
      <c r="C374" t="s">
        <v>1195</v>
      </c>
      <c r="D374" t="s">
        <v>1192</v>
      </c>
      <c r="E374" s="28">
        <v>1</v>
      </c>
    </row>
  </sheetData>
  <autoFilter ref="A1:E374" xr:uid="{8512DC74-4265-4DAC-A335-443702F1F43F}">
    <sortState xmlns:xlrd2="http://schemas.microsoft.com/office/spreadsheetml/2017/richdata2" ref="A2:E374">
      <sortCondition ref="A1"/>
    </sortState>
  </autoFilter>
  <sortState xmlns:xlrd2="http://schemas.microsoft.com/office/spreadsheetml/2017/richdata2" ref="A2:D374">
    <sortCondition ref="A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21251-DD84-4CF2-ADBC-C80EF7EC4A3F}">
  <dimension ref="A1:E353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8" customWidth="1"/>
  </cols>
  <sheetData>
    <row r="1" spans="1:5" ht="30" x14ac:dyDescent="0.25">
      <c r="A1" s="2"/>
      <c r="B1" s="2" t="s">
        <v>2</v>
      </c>
      <c r="C1" s="2" t="s">
        <v>0</v>
      </c>
      <c r="D1" s="2" t="s">
        <v>1</v>
      </c>
      <c r="E1" s="33" t="s">
        <v>1213</v>
      </c>
    </row>
    <row r="2" spans="1:5" x14ac:dyDescent="0.25">
      <c r="A2" s="1">
        <v>44408</v>
      </c>
      <c r="B2" t="s">
        <v>377</v>
      </c>
      <c r="C2" t="s">
        <v>1178</v>
      </c>
      <c r="D2" t="s">
        <v>1175</v>
      </c>
      <c r="E2" s="28">
        <v>1</v>
      </c>
    </row>
    <row r="3" spans="1:5" x14ac:dyDescent="0.25">
      <c r="A3" s="1">
        <v>44408</v>
      </c>
      <c r="B3" t="s">
        <v>812</v>
      </c>
      <c r="C3" t="s">
        <v>1205</v>
      </c>
      <c r="D3" t="s">
        <v>1201</v>
      </c>
      <c r="E3" s="28">
        <v>1</v>
      </c>
    </row>
    <row r="4" spans="1:5" x14ac:dyDescent="0.25">
      <c r="A4" s="1">
        <v>44408</v>
      </c>
      <c r="B4" t="s">
        <v>906</v>
      </c>
      <c r="C4" t="s">
        <v>1180</v>
      </c>
      <c r="D4" t="s">
        <v>1167</v>
      </c>
      <c r="E4" s="28">
        <v>1</v>
      </c>
    </row>
    <row r="5" spans="1:5" x14ac:dyDescent="0.25">
      <c r="A5" s="1">
        <v>44408</v>
      </c>
      <c r="B5" t="s">
        <v>656</v>
      </c>
      <c r="C5" t="s">
        <v>1171</v>
      </c>
      <c r="D5" t="s">
        <v>1196</v>
      </c>
      <c r="E5" s="28">
        <v>1</v>
      </c>
    </row>
    <row r="6" spans="1:5" x14ac:dyDescent="0.25">
      <c r="A6" s="1">
        <v>44408</v>
      </c>
      <c r="B6" t="s">
        <v>91</v>
      </c>
      <c r="C6" t="s">
        <v>1175</v>
      </c>
      <c r="D6" t="s">
        <v>1178</v>
      </c>
      <c r="E6" s="28">
        <v>1</v>
      </c>
    </row>
    <row r="7" spans="1:5" x14ac:dyDescent="0.25">
      <c r="A7" s="1">
        <v>44408</v>
      </c>
      <c r="B7" t="s">
        <v>322</v>
      </c>
      <c r="C7" t="s">
        <v>1193</v>
      </c>
      <c r="D7" t="s">
        <v>1207</v>
      </c>
      <c r="E7" s="28">
        <v>1</v>
      </c>
    </row>
    <row r="8" spans="1:5" x14ac:dyDescent="0.25">
      <c r="A8" s="1">
        <v>44408</v>
      </c>
      <c r="B8" t="s">
        <v>926</v>
      </c>
      <c r="C8" t="s">
        <v>1190</v>
      </c>
      <c r="D8" t="s">
        <v>1179</v>
      </c>
      <c r="E8" s="28">
        <v>1</v>
      </c>
    </row>
    <row r="9" spans="1:5" x14ac:dyDescent="0.25">
      <c r="A9" s="1">
        <v>44408</v>
      </c>
      <c r="B9" t="s">
        <v>215</v>
      </c>
      <c r="C9" t="s">
        <v>1193</v>
      </c>
      <c r="D9" t="s">
        <v>1207</v>
      </c>
      <c r="E9" s="28">
        <v>1</v>
      </c>
    </row>
    <row r="10" spans="1:5" x14ac:dyDescent="0.25">
      <c r="A10" s="1">
        <v>44408</v>
      </c>
      <c r="B10" t="s">
        <v>927</v>
      </c>
      <c r="C10" t="s">
        <v>1190</v>
      </c>
      <c r="D10" t="s">
        <v>1179</v>
      </c>
      <c r="E10" s="28">
        <v>1</v>
      </c>
    </row>
    <row r="11" spans="1:5" x14ac:dyDescent="0.25">
      <c r="A11" s="1">
        <v>44408</v>
      </c>
      <c r="B11" t="s">
        <v>672</v>
      </c>
      <c r="C11" t="s">
        <v>1178</v>
      </c>
      <c r="D11" t="s">
        <v>1175</v>
      </c>
      <c r="E11" s="28">
        <v>1</v>
      </c>
    </row>
    <row r="12" spans="1:5" x14ac:dyDescent="0.25">
      <c r="A12" s="1">
        <v>44408</v>
      </c>
      <c r="B12" t="s">
        <v>994</v>
      </c>
      <c r="C12" t="s">
        <v>1179</v>
      </c>
      <c r="D12" t="s">
        <v>1190</v>
      </c>
      <c r="E12" s="28">
        <v>2</v>
      </c>
    </row>
    <row r="13" spans="1:5" x14ac:dyDescent="0.25">
      <c r="A13" s="1">
        <v>44408</v>
      </c>
      <c r="B13" t="s">
        <v>567</v>
      </c>
      <c r="C13" t="s">
        <v>1197</v>
      </c>
      <c r="D13" t="s">
        <v>1195</v>
      </c>
      <c r="E13" s="28">
        <v>1</v>
      </c>
    </row>
    <row r="14" spans="1:5" x14ac:dyDescent="0.25">
      <c r="A14" s="1">
        <v>44408</v>
      </c>
      <c r="B14" t="s">
        <v>690</v>
      </c>
      <c r="C14" t="s">
        <v>1183</v>
      </c>
      <c r="D14" t="s">
        <v>1184</v>
      </c>
      <c r="E14" s="28">
        <v>2</v>
      </c>
    </row>
    <row r="15" spans="1:5" x14ac:dyDescent="0.25">
      <c r="A15" s="1">
        <v>44408</v>
      </c>
      <c r="B15" t="s">
        <v>780</v>
      </c>
      <c r="C15" t="s">
        <v>1201</v>
      </c>
      <c r="D15" t="s">
        <v>1205</v>
      </c>
      <c r="E15" s="28">
        <v>1</v>
      </c>
    </row>
    <row r="16" spans="1:5" x14ac:dyDescent="0.25">
      <c r="A16" s="1">
        <v>44408</v>
      </c>
      <c r="B16" t="s">
        <v>913</v>
      </c>
      <c r="C16" t="s">
        <v>1183</v>
      </c>
      <c r="D16" t="s">
        <v>1184</v>
      </c>
      <c r="E16" s="28">
        <v>1</v>
      </c>
    </row>
    <row r="17" spans="1:5" x14ac:dyDescent="0.25">
      <c r="A17" s="1">
        <v>44408</v>
      </c>
      <c r="B17" t="s">
        <v>806</v>
      </c>
      <c r="C17" t="s">
        <v>1203</v>
      </c>
      <c r="D17" t="s">
        <v>1169</v>
      </c>
      <c r="E17" s="28">
        <v>1</v>
      </c>
    </row>
    <row r="18" spans="1:5" x14ac:dyDescent="0.25">
      <c r="A18" s="1">
        <v>44408</v>
      </c>
      <c r="B18" t="s">
        <v>875</v>
      </c>
      <c r="C18" t="s">
        <v>1175</v>
      </c>
      <c r="D18" t="s">
        <v>1178</v>
      </c>
      <c r="E18" s="28">
        <v>1</v>
      </c>
    </row>
    <row r="19" spans="1:5" x14ac:dyDescent="0.25">
      <c r="A19" s="1">
        <v>44408</v>
      </c>
      <c r="B19" t="s">
        <v>777</v>
      </c>
      <c r="C19" t="s">
        <v>1201</v>
      </c>
      <c r="D19" t="s">
        <v>1205</v>
      </c>
      <c r="E19" s="28">
        <v>1</v>
      </c>
    </row>
    <row r="20" spans="1:5" x14ac:dyDescent="0.25">
      <c r="A20" s="1">
        <v>44408</v>
      </c>
      <c r="B20" t="s">
        <v>773</v>
      </c>
      <c r="C20" t="s">
        <v>1201</v>
      </c>
      <c r="D20" t="s">
        <v>1205</v>
      </c>
      <c r="E20" s="28">
        <v>1</v>
      </c>
    </row>
    <row r="21" spans="1:5" x14ac:dyDescent="0.25">
      <c r="A21" s="1">
        <v>44408</v>
      </c>
      <c r="B21" t="s">
        <v>86</v>
      </c>
      <c r="C21" t="s">
        <v>1175</v>
      </c>
      <c r="D21" t="s">
        <v>1178</v>
      </c>
      <c r="E21" s="28">
        <v>1</v>
      </c>
    </row>
    <row r="22" spans="1:5" x14ac:dyDescent="0.25">
      <c r="A22" s="1">
        <v>44408</v>
      </c>
      <c r="B22" t="s">
        <v>593</v>
      </c>
      <c r="C22" t="s">
        <v>1204</v>
      </c>
      <c r="D22" t="s">
        <v>1200</v>
      </c>
      <c r="E22" s="28">
        <v>1</v>
      </c>
    </row>
    <row r="23" spans="1:5" x14ac:dyDescent="0.25">
      <c r="A23" s="1">
        <v>44408</v>
      </c>
      <c r="B23" t="s">
        <v>543</v>
      </c>
      <c r="C23" t="s">
        <v>1195</v>
      </c>
      <c r="D23" t="s">
        <v>1197</v>
      </c>
      <c r="E23" s="28">
        <v>1</v>
      </c>
    </row>
    <row r="24" spans="1:5" x14ac:dyDescent="0.25">
      <c r="A24" s="1">
        <v>44408</v>
      </c>
      <c r="B24" t="s">
        <v>904</v>
      </c>
      <c r="C24" t="s">
        <v>1180</v>
      </c>
      <c r="D24" t="s">
        <v>1167</v>
      </c>
      <c r="E24" s="28">
        <v>1</v>
      </c>
    </row>
    <row r="25" spans="1:5" x14ac:dyDescent="0.25">
      <c r="A25" s="1">
        <v>44408</v>
      </c>
      <c r="B25" t="s">
        <v>360</v>
      </c>
      <c r="C25" t="s">
        <v>1197</v>
      </c>
      <c r="D25" t="s">
        <v>1195</v>
      </c>
      <c r="E25" s="28">
        <v>1</v>
      </c>
    </row>
    <row r="26" spans="1:5" x14ac:dyDescent="0.25">
      <c r="A26" s="1">
        <v>44408</v>
      </c>
      <c r="B26" t="s">
        <v>221</v>
      </c>
      <c r="C26" t="s">
        <v>1190</v>
      </c>
      <c r="D26" t="s">
        <v>1179</v>
      </c>
      <c r="E26" s="28">
        <v>1</v>
      </c>
    </row>
    <row r="27" spans="1:5" x14ac:dyDescent="0.25">
      <c r="A27" s="1">
        <v>44408</v>
      </c>
      <c r="B27" t="s">
        <v>90</v>
      </c>
      <c r="C27" t="s">
        <v>1175</v>
      </c>
      <c r="D27" t="s">
        <v>1178</v>
      </c>
      <c r="E27" s="28">
        <v>1</v>
      </c>
    </row>
    <row r="28" spans="1:5" x14ac:dyDescent="0.25">
      <c r="A28" s="1">
        <v>44408</v>
      </c>
      <c r="B28" t="s">
        <v>642</v>
      </c>
      <c r="C28" t="s">
        <v>1171</v>
      </c>
      <c r="D28" t="s">
        <v>1196</v>
      </c>
      <c r="E28" s="28">
        <v>1</v>
      </c>
    </row>
    <row r="29" spans="1:5" x14ac:dyDescent="0.25">
      <c r="A29" s="1">
        <v>44408</v>
      </c>
      <c r="B29" t="s">
        <v>415</v>
      </c>
      <c r="C29" t="s">
        <v>1169</v>
      </c>
      <c r="D29" t="s">
        <v>1203</v>
      </c>
      <c r="E29" s="28">
        <v>2</v>
      </c>
    </row>
    <row r="30" spans="1:5" x14ac:dyDescent="0.25">
      <c r="A30" s="1">
        <v>44408</v>
      </c>
      <c r="B30" t="s">
        <v>853</v>
      </c>
      <c r="C30" t="s">
        <v>1206</v>
      </c>
      <c r="D30" t="s">
        <v>1177</v>
      </c>
      <c r="E30" s="28">
        <v>1</v>
      </c>
    </row>
    <row r="31" spans="1:5" x14ac:dyDescent="0.25">
      <c r="A31" s="1">
        <v>44408</v>
      </c>
      <c r="B31" t="s">
        <v>854</v>
      </c>
      <c r="C31" t="s">
        <v>1206</v>
      </c>
      <c r="D31" t="s">
        <v>1177</v>
      </c>
      <c r="E31" s="28">
        <v>1</v>
      </c>
    </row>
    <row r="32" spans="1:5" x14ac:dyDescent="0.25">
      <c r="A32" s="1">
        <v>44408</v>
      </c>
      <c r="B32" t="s">
        <v>905</v>
      </c>
      <c r="C32" t="s">
        <v>1180</v>
      </c>
      <c r="D32" t="s">
        <v>1167</v>
      </c>
      <c r="E32" s="28">
        <v>1</v>
      </c>
    </row>
    <row r="33" spans="1:5" x14ac:dyDescent="0.25">
      <c r="A33" s="1">
        <v>44408</v>
      </c>
      <c r="B33" t="s">
        <v>395</v>
      </c>
      <c r="C33" t="s">
        <v>1184</v>
      </c>
      <c r="D33" t="s">
        <v>1183</v>
      </c>
      <c r="E33" s="28">
        <v>1</v>
      </c>
    </row>
    <row r="34" spans="1:5" x14ac:dyDescent="0.25">
      <c r="A34" s="1">
        <v>44408</v>
      </c>
      <c r="B34" t="s">
        <v>347</v>
      </c>
      <c r="C34" t="s">
        <v>1196</v>
      </c>
      <c r="D34" t="s">
        <v>1171</v>
      </c>
      <c r="E34" s="28">
        <v>1</v>
      </c>
    </row>
    <row r="35" spans="1:5" x14ac:dyDescent="0.25">
      <c r="A35" s="1">
        <v>44412</v>
      </c>
      <c r="B35" t="s">
        <v>881</v>
      </c>
      <c r="C35" t="s">
        <v>1177</v>
      </c>
      <c r="D35" t="s">
        <v>1175</v>
      </c>
      <c r="E35" s="28">
        <v>1</v>
      </c>
    </row>
    <row r="36" spans="1:5" x14ac:dyDescent="0.25">
      <c r="A36" s="1">
        <v>44412</v>
      </c>
      <c r="B36" t="s">
        <v>160</v>
      </c>
      <c r="C36" t="s">
        <v>1182</v>
      </c>
      <c r="D36" t="s">
        <v>1171</v>
      </c>
      <c r="E36" s="28">
        <v>1</v>
      </c>
    </row>
    <row r="37" spans="1:5" x14ac:dyDescent="0.25">
      <c r="A37" s="1">
        <v>44412</v>
      </c>
      <c r="B37" t="s">
        <v>536</v>
      </c>
      <c r="C37" t="s">
        <v>1195</v>
      </c>
      <c r="D37" t="s">
        <v>1201</v>
      </c>
      <c r="E37" s="28">
        <v>1</v>
      </c>
    </row>
    <row r="38" spans="1:5" x14ac:dyDescent="0.25">
      <c r="A38" s="1">
        <v>44412</v>
      </c>
      <c r="B38" t="s">
        <v>369</v>
      </c>
      <c r="C38" t="s">
        <v>1202</v>
      </c>
      <c r="D38" t="s">
        <v>1183</v>
      </c>
      <c r="E38" s="28">
        <v>1</v>
      </c>
    </row>
    <row r="39" spans="1:5" x14ac:dyDescent="0.25">
      <c r="A39" s="1">
        <v>44412</v>
      </c>
      <c r="B39" t="s">
        <v>952</v>
      </c>
      <c r="C39" t="s">
        <v>1200</v>
      </c>
      <c r="D39" t="s">
        <v>1179</v>
      </c>
      <c r="E39" s="28">
        <v>1</v>
      </c>
    </row>
    <row r="40" spans="1:5" x14ac:dyDescent="0.25">
      <c r="A40" s="1">
        <v>44412</v>
      </c>
      <c r="B40" t="s">
        <v>363</v>
      </c>
      <c r="C40" t="s">
        <v>1202</v>
      </c>
      <c r="D40" t="s">
        <v>1183</v>
      </c>
      <c r="E40" s="28">
        <v>1</v>
      </c>
    </row>
    <row r="41" spans="1:5" x14ac:dyDescent="0.25">
      <c r="A41" s="1">
        <v>44412</v>
      </c>
      <c r="B41" t="s">
        <v>941</v>
      </c>
      <c r="C41" t="s">
        <v>1195</v>
      </c>
      <c r="D41" t="s">
        <v>1201</v>
      </c>
      <c r="E41" s="28">
        <v>1</v>
      </c>
    </row>
    <row r="42" spans="1:5" x14ac:dyDescent="0.25">
      <c r="A42" s="1">
        <v>44412</v>
      </c>
      <c r="B42" t="s">
        <v>892</v>
      </c>
      <c r="C42" t="s">
        <v>1179</v>
      </c>
      <c r="D42" t="s">
        <v>1200</v>
      </c>
      <c r="E42" s="28">
        <v>1</v>
      </c>
    </row>
    <row r="43" spans="1:5" x14ac:dyDescent="0.25">
      <c r="A43" s="1">
        <v>44412</v>
      </c>
      <c r="B43" t="s">
        <v>842</v>
      </c>
      <c r="C43" t="s">
        <v>1184</v>
      </c>
      <c r="D43" t="s">
        <v>1178</v>
      </c>
      <c r="E43" s="28">
        <v>1</v>
      </c>
    </row>
    <row r="44" spans="1:5" x14ac:dyDescent="0.25">
      <c r="A44" s="1">
        <v>44412</v>
      </c>
      <c r="B44" t="s">
        <v>936</v>
      </c>
      <c r="C44" t="s">
        <v>1193</v>
      </c>
      <c r="D44" t="s">
        <v>1205</v>
      </c>
      <c r="E44" s="28">
        <v>1</v>
      </c>
    </row>
    <row r="45" spans="1:5" x14ac:dyDescent="0.25">
      <c r="A45" s="1">
        <v>44412</v>
      </c>
      <c r="B45" t="s">
        <v>950</v>
      </c>
      <c r="C45" t="s">
        <v>1200</v>
      </c>
      <c r="D45" t="s">
        <v>1179</v>
      </c>
      <c r="E45" s="28">
        <v>1</v>
      </c>
    </row>
    <row r="46" spans="1:5" x14ac:dyDescent="0.25">
      <c r="A46" s="1">
        <v>44412</v>
      </c>
      <c r="B46" t="s">
        <v>387</v>
      </c>
      <c r="C46" t="s">
        <v>1205</v>
      </c>
      <c r="D46" t="s">
        <v>1193</v>
      </c>
      <c r="E46" s="28">
        <v>1</v>
      </c>
    </row>
    <row r="47" spans="1:5" x14ac:dyDescent="0.25">
      <c r="A47" s="1">
        <v>44412</v>
      </c>
      <c r="B47" t="s">
        <v>417</v>
      </c>
      <c r="C47" t="s">
        <v>1169</v>
      </c>
      <c r="D47" t="s">
        <v>1167</v>
      </c>
      <c r="E47" s="28">
        <v>1</v>
      </c>
    </row>
    <row r="48" spans="1:5" x14ac:dyDescent="0.25">
      <c r="A48" s="1">
        <v>44412</v>
      </c>
      <c r="B48" t="s">
        <v>951</v>
      </c>
      <c r="C48" t="s">
        <v>1200</v>
      </c>
      <c r="D48" t="s">
        <v>1179</v>
      </c>
      <c r="E48" s="28">
        <v>2</v>
      </c>
    </row>
    <row r="49" spans="1:5" x14ac:dyDescent="0.25">
      <c r="A49" s="1">
        <v>44412</v>
      </c>
      <c r="B49" t="s">
        <v>173</v>
      </c>
      <c r="C49" t="s">
        <v>1206</v>
      </c>
      <c r="D49" t="s">
        <v>1197</v>
      </c>
      <c r="E49" s="28">
        <v>1</v>
      </c>
    </row>
    <row r="50" spans="1:5" x14ac:dyDescent="0.25">
      <c r="A50" s="1">
        <v>44412</v>
      </c>
      <c r="B50" t="s">
        <v>841</v>
      </c>
      <c r="C50" t="s">
        <v>1184</v>
      </c>
      <c r="D50" t="s">
        <v>1178</v>
      </c>
      <c r="E50" s="28">
        <v>1</v>
      </c>
    </row>
    <row r="51" spans="1:5" x14ac:dyDescent="0.25">
      <c r="A51" s="1">
        <v>44412</v>
      </c>
      <c r="B51" t="s">
        <v>135</v>
      </c>
      <c r="C51" t="s">
        <v>1178</v>
      </c>
      <c r="D51" t="s">
        <v>1184</v>
      </c>
      <c r="E51" s="28">
        <v>2</v>
      </c>
    </row>
    <row r="52" spans="1:5" x14ac:dyDescent="0.25">
      <c r="A52" s="1">
        <v>44412</v>
      </c>
      <c r="B52" t="s">
        <v>191</v>
      </c>
      <c r="C52" t="s">
        <v>1195</v>
      </c>
      <c r="D52" t="s">
        <v>1201</v>
      </c>
      <c r="E52" s="28">
        <v>1</v>
      </c>
    </row>
    <row r="53" spans="1:5" x14ac:dyDescent="0.25">
      <c r="A53" s="1">
        <v>44412</v>
      </c>
      <c r="B53" t="s">
        <v>979</v>
      </c>
      <c r="C53" t="s">
        <v>1205</v>
      </c>
      <c r="D53" t="s">
        <v>1193</v>
      </c>
      <c r="E53" s="28">
        <v>1</v>
      </c>
    </row>
    <row r="54" spans="1:5" x14ac:dyDescent="0.25">
      <c r="A54" s="1">
        <v>44412</v>
      </c>
      <c r="B54" t="s">
        <v>796</v>
      </c>
      <c r="C54" t="s">
        <v>1203</v>
      </c>
      <c r="D54" t="s">
        <v>1180</v>
      </c>
      <c r="E54" s="28">
        <v>1</v>
      </c>
    </row>
    <row r="55" spans="1:5" x14ac:dyDescent="0.25">
      <c r="A55" s="1">
        <v>44412</v>
      </c>
      <c r="B55" t="s">
        <v>700</v>
      </c>
      <c r="C55" t="s">
        <v>1183</v>
      </c>
      <c r="D55" t="s">
        <v>1202</v>
      </c>
      <c r="E55" s="28">
        <v>1</v>
      </c>
    </row>
    <row r="56" spans="1:5" x14ac:dyDescent="0.25">
      <c r="A56" s="1">
        <v>44412</v>
      </c>
      <c r="B56" t="s">
        <v>828</v>
      </c>
      <c r="C56" t="s">
        <v>1167</v>
      </c>
      <c r="D56" t="s">
        <v>1169</v>
      </c>
      <c r="E56" s="28">
        <v>1</v>
      </c>
    </row>
    <row r="57" spans="1:5" x14ac:dyDescent="0.25">
      <c r="A57" s="1">
        <v>44415</v>
      </c>
      <c r="B57" t="s">
        <v>893</v>
      </c>
      <c r="C57" t="s">
        <v>1179</v>
      </c>
      <c r="D57" t="s">
        <v>1184</v>
      </c>
      <c r="E57" s="28">
        <v>2</v>
      </c>
    </row>
    <row r="58" spans="1:5" x14ac:dyDescent="0.25">
      <c r="A58" s="1">
        <v>44415</v>
      </c>
      <c r="B58" t="s">
        <v>244</v>
      </c>
      <c r="C58" t="s">
        <v>1195</v>
      </c>
      <c r="D58" t="s">
        <v>1182</v>
      </c>
      <c r="E58" s="28">
        <v>1</v>
      </c>
    </row>
    <row r="59" spans="1:5" x14ac:dyDescent="0.25">
      <c r="A59" s="1">
        <v>44415</v>
      </c>
      <c r="B59" t="s">
        <v>704</v>
      </c>
      <c r="C59" t="s">
        <v>1182</v>
      </c>
      <c r="D59" t="s">
        <v>1195</v>
      </c>
      <c r="E59" s="28">
        <v>1</v>
      </c>
    </row>
    <row r="60" spans="1:5" x14ac:dyDescent="0.25">
      <c r="A60" s="1">
        <v>44415</v>
      </c>
      <c r="B60" t="s">
        <v>786</v>
      </c>
      <c r="C60" t="s">
        <v>1202</v>
      </c>
      <c r="D60" t="s">
        <v>1177</v>
      </c>
      <c r="E60" s="28">
        <v>1</v>
      </c>
    </row>
    <row r="61" spans="1:5" x14ac:dyDescent="0.25">
      <c r="A61" s="1">
        <v>44415</v>
      </c>
      <c r="B61" t="s">
        <v>701</v>
      </c>
      <c r="C61" t="s">
        <v>1183</v>
      </c>
      <c r="D61" t="s">
        <v>1190</v>
      </c>
      <c r="E61" s="28">
        <v>1</v>
      </c>
    </row>
    <row r="62" spans="1:5" x14ac:dyDescent="0.25">
      <c r="A62" s="1">
        <v>44415</v>
      </c>
      <c r="B62" t="s">
        <v>824</v>
      </c>
      <c r="C62" t="s">
        <v>1207</v>
      </c>
      <c r="D62" t="s">
        <v>1201</v>
      </c>
      <c r="E62" s="28">
        <v>1</v>
      </c>
    </row>
    <row r="63" spans="1:5" x14ac:dyDescent="0.25">
      <c r="A63" s="1">
        <v>44415</v>
      </c>
      <c r="B63" t="s">
        <v>552</v>
      </c>
      <c r="C63" t="s">
        <v>1195</v>
      </c>
      <c r="D63" t="s">
        <v>1182</v>
      </c>
      <c r="E63" s="28">
        <v>1</v>
      </c>
    </row>
    <row r="64" spans="1:5" x14ac:dyDescent="0.25">
      <c r="A64" s="1">
        <v>44415</v>
      </c>
      <c r="B64" t="s">
        <v>696</v>
      </c>
      <c r="C64" t="s">
        <v>1207</v>
      </c>
      <c r="D64" t="s">
        <v>1201</v>
      </c>
      <c r="E64" s="28">
        <v>1</v>
      </c>
    </row>
    <row r="65" spans="1:5" x14ac:dyDescent="0.25">
      <c r="A65" s="1">
        <v>44415</v>
      </c>
      <c r="B65" t="s">
        <v>929</v>
      </c>
      <c r="C65" t="s">
        <v>1190</v>
      </c>
      <c r="D65" t="s">
        <v>1183</v>
      </c>
      <c r="E65" s="28">
        <v>1</v>
      </c>
    </row>
    <row r="66" spans="1:5" x14ac:dyDescent="0.25">
      <c r="A66" s="1">
        <v>44415</v>
      </c>
      <c r="B66" t="s">
        <v>663</v>
      </c>
      <c r="C66" t="s">
        <v>1177</v>
      </c>
      <c r="D66" t="s">
        <v>1202</v>
      </c>
      <c r="E66" s="28">
        <v>1</v>
      </c>
    </row>
    <row r="67" spans="1:5" x14ac:dyDescent="0.25">
      <c r="A67" s="1">
        <v>44415</v>
      </c>
      <c r="B67" t="s">
        <v>937</v>
      </c>
      <c r="C67" t="s">
        <v>1193</v>
      </c>
      <c r="D67" t="s">
        <v>1180</v>
      </c>
      <c r="E67" s="28">
        <v>1</v>
      </c>
    </row>
    <row r="68" spans="1:5" x14ac:dyDescent="0.25">
      <c r="A68" s="1">
        <v>44415</v>
      </c>
      <c r="B68" t="s">
        <v>928</v>
      </c>
      <c r="C68" t="s">
        <v>1190</v>
      </c>
      <c r="D68" t="s">
        <v>1183</v>
      </c>
      <c r="E68" s="28">
        <v>1</v>
      </c>
    </row>
    <row r="69" spans="1:5" x14ac:dyDescent="0.25">
      <c r="A69" s="1">
        <v>44415</v>
      </c>
      <c r="B69" t="s">
        <v>45</v>
      </c>
      <c r="C69" t="s">
        <v>1206</v>
      </c>
      <c r="D69" t="s">
        <v>1167</v>
      </c>
      <c r="E69" s="28">
        <v>2</v>
      </c>
    </row>
    <row r="70" spans="1:5" x14ac:dyDescent="0.25">
      <c r="A70" s="1">
        <v>44415</v>
      </c>
      <c r="B70" t="s">
        <v>268</v>
      </c>
      <c r="C70" t="s">
        <v>1190</v>
      </c>
      <c r="D70" t="s">
        <v>1183</v>
      </c>
      <c r="E70" s="28">
        <v>1</v>
      </c>
    </row>
    <row r="71" spans="1:5" x14ac:dyDescent="0.25">
      <c r="A71" s="1">
        <v>44415</v>
      </c>
      <c r="B71" t="s">
        <v>644</v>
      </c>
      <c r="C71" t="s">
        <v>1171</v>
      </c>
      <c r="D71" t="s">
        <v>1203</v>
      </c>
      <c r="E71" s="28">
        <v>1</v>
      </c>
    </row>
    <row r="72" spans="1:5" x14ac:dyDescent="0.25">
      <c r="A72" s="1">
        <v>44415</v>
      </c>
      <c r="B72" t="s">
        <v>468</v>
      </c>
      <c r="C72" t="s">
        <v>1175</v>
      </c>
      <c r="D72" t="s">
        <v>1197</v>
      </c>
      <c r="E72" s="28">
        <v>1</v>
      </c>
    </row>
    <row r="73" spans="1:5" x14ac:dyDescent="0.25">
      <c r="A73" s="1">
        <v>44415</v>
      </c>
      <c r="B73" t="s">
        <v>774</v>
      </c>
      <c r="C73" t="s">
        <v>1201</v>
      </c>
      <c r="D73" t="s">
        <v>1207</v>
      </c>
      <c r="E73" s="28">
        <v>1</v>
      </c>
    </row>
    <row r="74" spans="1:5" x14ac:dyDescent="0.25">
      <c r="A74" s="1">
        <v>44415</v>
      </c>
      <c r="B74" t="s">
        <v>907</v>
      </c>
      <c r="C74" t="s">
        <v>1180</v>
      </c>
      <c r="D74" t="s">
        <v>1193</v>
      </c>
      <c r="E74" s="28">
        <v>3</v>
      </c>
    </row>
    <row r="75" spans="1:5" x14ac:dyDescent="0.25">
      <c r="A75" s="1">
        <v>44415</v>
      </c>
      <c r="B75" t="s">
        <v>946</v>
      </c>
      <c r="C75" t="s">
        <v>1197</v>
      </c>
      <c r="D75" t="s">
        <v>1175</v>
      </c>
      <c r="E75" s="28">
        <v>1</v>
      </c>
    </row>
    <row r="76" spans="1:5" x14ac:dyDescent="0.25">
      <c r="A76" s="1">
        <v>44415</v>
      </c>
      <c r="B76" t="s">
        <v>617</v>
      </c>
      <c r="C76" t="s">
        <v>1207</v>
      </c>
      <c r="D76" t="s">
        <v>1201</v>
      </c>
      <c r="E76" s="28">
        <v>1</v>
      </c>
    </row>
    <row r="77" spans="1:5" x14ac:dyDescent="0.25">
      <c r="A77" s="1">
        <v>44422</v>
      </c>
      <c r="B77" t="s">
        <v>85</v>
      </c>
      <c r="C77" t="s">
        <v>1175</v>
      </c>
      <c r="D77" t="s">
        <v>1183</v>
      </c>
      <c r="E77" s="28">
        <v>1</v>
      </c>
    </row>
    <row r="78" spans="1:5" x14ac:dyDescent="0.25">
      <c r="A78" s="1">
        <v>44422</v>
      </c>
      <c r="B78" t="s">
        <v>303</v>
      </c>
      <c r="C78" t="s">
        <v>1182</v>
      </c>
      <c r="D78" t="s">
        <v>1180</v>
      </c>
      <c r="E78" s="28">
        <v>2</v>
      </c>
    </row>
    <row r="79" spans="1:5" x14ac:dyDescent="0.25">
      <c r="A79" s="1">
        <v>44422</v>
      </c>
      <c r="B79" t="s">
        <v>323</v>
      </c>
      <c r="C79" t="s">
        <v>1182</v>
      </c>
      <c r="D79" t="s">
        <v>1180</v>
      </c>
      <c r="E79" s="28">
        <v>1</v>
      </c>
    </row>
    <row r="80" spans="1:5" x14ac:dyDescent="0.25">
      <c r="A80" s="1">
        <v>44422</v>
      </c>
      <c r="B80" t="s">
        <v>954</v>
      </c>
      <c r="C80" t="s">
        <v>1200</v>
      </c>
      <c r="D80" t="s">
        <v>1177</v>
      </c>
      <c r="E80" s="28">
        <v>1</v>
      </c>
    </row>
    <row r="81" spans="1:5" x14ac:dyDescent="0.25">
      <c r="A81" s="1">
        <v>44422</v>
      </c>
      <c r="B81" t="s">
        <v>987</v>
      </c>
      <c r="C81" t="s">
        <v>1207</v>
      </c>
      <c r="D81" t="s">
        <v>1203</v>
      </c>
      <c r="E81" s="28">
        <v>1</v>
      </c>
    </row>
    <row r="82" spans="1:5" x14ac:dyDescent="0.25">
      <c r="A82" s="1">
        <v>44422</v>
      </c>
      <c r="B82" t="s">
        <v>425</v>
      </c>
      <c r="C82" t="s">
        <v>1201</v>
      </c>
      <c r="D82" t="s">
        <v>1190</v>
      </c>
      <c r="E82" s="28">
        <v>1</v>
      </c>
    </row>
    <row r="83" spans="1:5" x14ac:dyDescent="0.25">
      <c r="A83" s="1">
        <v>44422</v>
      </c>
      <c r="B83" t="s">
        <v>914</v>
      </c>
      <c r="C83" t="s">
        <v>1183</v>
      </c>
      <c r="D83" t="s">
        <v>1175</v>
      </c>
      <c r="E83" s="28">
        <v>1</v>
      </c>
    </row>
    <row r="84" spans="1:5" x14ac:dyDescent="0.25">
      <c r="A84" s="1">
        <v>44422</v>
      </c>
      <c r="B84" t="s">
        <v>717</v>
      </c>
      <c r="C84" t="s">
        <v>1206</v>
      </c>
      <c r="D84" t="s">
        <v>1178</v>
      </c>
      <c r="E84" s="28">
        <v>1</v>
      </c>
    </row>
    <row r="85" spans="1:5" x14ac:dyDescent="0.25">
      <c r="A85" s="1">
        <v>44422</v>
      </c>
      <c r="B85" t="s">
        <v>555</v>
      </c>
      <c r="C85" t="s">
        <v>1195</v>
      </c>
      <c r="D85" t="s">
        <v>1196</v>
      </c>
      <c r="E85" s="28">
        <v>1</v>
      </c>
    </row>
    <row r="86" spans="1:5" x14ac:dyDescent="0.25">
      <c r="A86" s="1">
        <v>44422</v>
      </c>
      <c r="B86" t="s">
        <v>282</v>
      </c>
      <c r="C86" t="s">
        <v>1184</v>
      </c>
      <c r="D86" t="s">
        <v>1204</v>
      </c>
      <c r="E86" s="28">
        <v>1</v>
      </c>
    </row>
    <row r="87" spans="1:5" x14ac:dyDescent="0.25">
      <c r="A87" s="1">
        <v>44422</v>
      </c>
      <c r="B87" t="s">
        <v>953</v>
      </c>
      <c r="C87" t="s">
        <v>1200</v>
      </c>
      <c r="D87" t="s">
        <v>1177</v>
      </c>
      <c r="E87" s="28">
        <v>1</v>
      </c>
    </row>
    <row r="88" spans="1:5" x14ac:dyDescent="0.25">
      <c r="A88" s="1">
        <v>44422</v>
      </c>
      <c r="B88" t="s">
        <v>895</v>
      </c>
      <c r="C88" t="s">
        <v>1179</v>
      </c>
      <c r="D88" t="s">
        <v>1202</v>
      </c>
      <c r="E88" s="28">
        <v>1</v>
      </c>
    </row>
    <row r="89" spans="1:5" x14ac:dyDescent="0.25">
      <c r="A89" s="1">
        <v>44422</v>
      </c>
      <c r="B89" t="s">
        <v>284</v>
      </c>
      <c r="C89" t="s">
        <v>1180</v>
      </c>
      <c r="D89" t="s">
        <v>1182</v>
      </c>
      <c r="E89" s="28">
        <v>1</v>
      </c>
    </row>
    <row r="90" spans="1:5" x14ac:dyDescent="0.25">
      <c r="A90" s="1">
        <v>44422</v>
      </c>
      <c r="B90" t="s">
        <v>591</v>
      </c>
      <c r="C90" t="s">
        <v>1202</v>
      </c>
      <c r="D90" t="s">
        <v>1179</v>
      </c>
      <c r="E90" s="28">
        <v>1</v>
      </c>
    </row>
    <row r="91" spans="1:5" x14ac:dyDescent="0.25">
      <c r="A91" s="1">
        <v>44422</v>
      </c>
      <c r="B91" t="s">
        <v>980</v>
      </c>
      <c r="C91" t="s">
        <v>1205</v>
      </c>
      <c r="D91" t="s">
        <v>1167</v>
      </c>
      <c r="E91" s="28">
        <v>1</v>
      </c>
    </row>
    <row r="92" spans="1:5" x14ac:dyDescent="0.25">
      <c r="A92" s="1">
        <v>44422</v>
      </c>
      <c r="B92" t="s">
        <v>495</v>
      </c>
      <c r="C92" t="s">
        <v>1180</v>
      </c>
      <c r="D92" t="s">
        <v>1182</v>
      </c>
      <c r="E92" s="28">
        <v>1</v>
      </c>
    </row>
    <row r="93" spans="1:5" x14ac:dyDescent="0.25">
      <c r="A93" s="1">
        <v>44422</v>
      </c>
      <c r="B93" t="s">
        <v>843</v>
      </c>
      <c r="C93" t="s">
        <v>1184</v>
      </c>
      <c r="D93" t="s">
        <v>1204</v>
      </c>
      <c r="E93" s="28">
        <v>1</v>
      </c>
    </row>
    <row r="94" spans="1:5" x14ac:dyDescent="0.25">
      <c r="A94" s="1">
        <v>44422</v>
      </c>
      <c r="B94" t="s">
        <v>365</v>
      </c>
      <c r="C94" t="s">
        <v>1202</v>
      </c>
      <c r="D94" t="s">
        <v>1179</v>
      </c>
      <c r="E94" s="28">
        <v>1</v>
      </c>
    </row>
    <row r="95" spans="1:5" x14ac:dyDescent="0.25">
      <c r="A95" s="1">
        <v>44422</v>
      </c>
      <c r="B95" t="s">
        <v>650</v>
      </c>
      <c r="C95" t="s">
        <v>1171</v>
      </c>
      <c r="D95" t="s">
        <v>1197</v>
      </c>
      <c r="E95" s="28">
        <v>1</v>
      </c>
    </row>
    <row r="96" spans="1:5" x14ac:dyDescent="0.25">
      <c r="A96" s="1">
        <v>44422</v>
      </c>
      <c r="B96" t="s">
        <v>245</v>
      </c>
      <c r="C96" t="s">
        <v>1196</v>
      </c>
      <c r="D96" t="s">
        <v>1195</v>
      </c>
      <c r="E96" s="28">
        <v>1</v>
      </c>
    </row>
    <row r="97" spans="1:5" x14ac:dyDescent="0.25">
      <c r="A97" s="1">
        <v>44422</v>
      </c>
      <c r="B97" t="s">
        <v>961</v>
      </c>
      <c r="C97" t="s">
        <v>1201</v>
      </c>
      <c r="D97" t="s">
        <v>1190</v>
      </c>
      <c r="E97" s="28">
        <v>1</v>
      </c>
    </row>
    <row r="98" spans="1:5" x14ac:dyDescent="0.25">
      <c r="A98" s="1">
        <v>44422</v>
      </c>
      <c r="B98" t="s">
        <v>894</v>
      </c>
      <c r="C98" t="s">
        <v>1179</v>
      </c>
      <c r="D98" t="s">
        <v>1202</v>
      </c>
      <c r="E98" s="28">
        <v>1</v>
      </c>
    </row>
    <row r="99" spans="1:5" x14ac:dyDescent="0.25">
      <c r="A99" s="1">
        <v>44425</v>
      </c>
      <c r="B99" t="s">
        <v>311</v>
      </c>
      <c r="C99" t="s">
        <v>1193</v>
      </c>
      <c r="D99" t="s">
        <v>1171</v>
      </c>
      <c r="E99" s="28">
        <v>1</v>
      </c>
    </row>
    <row r="100" spans="1:5" x14ac:dyDescent="0.25">
      <c r="A100" s="1">
        <v>44425</v>
      </c>
      <c r="B100" t="s">
        <v>868</v>
      </c>
      <c r="C100" t="s">
        <v>1171</v>
      </c>
      <c r="D100" t="s">
        <v>1193</v>
      </c>
      <c r="E100" s="28">
        <v>1</v>
      </c>
    </row>
    <row r="101" spans="1:5" x14ac:dyDescent="0.25">
      <c r="A101" s="1">
        <v>44425</v>
      </c>
      <c r="B101" t="s">
        <v>466</v>
      </c>
      <c r="C101" t="s">
        <v>1175</v>
      </c>
      <c r="D101" t="s">
        <v>1179</v>
      </c>
      <c r="E101" s="28">
        <v>1</v>
      </c>
    </row>
    <row r="102" spans="1:5" x14ac:dyDescent="0.25">
      <c r="A102" s="1">
        <v>44425</v>
      </c>
      <c r="B102" t="s">
        <v>965</v>
      </c>
      <c r="C102" t="s">
        <v>1203</v>
      </c>
      <c r="D102" t="s">
        <v>1205</v>
      </c>
      <c r="E102" s="28">
        <v>1</v>
      </c>
    </row>
    <row r="103" spans="1:5" x14ac:dyDescent="0.25">
      <c r="A103" s="1">
        <v>44425</v>
      </c>
      <c r="B103" t="s">
        <v>632</v>
      </c>
      <c r="C103" t="s">
        <v>1201</v>
      </c>
      <c r="D103" t="s">
        <v>1184</v>
      </c>
      <c r="E103" s="28">
        <v>1</v>
      </c>
    </row>
    <row r="104" spans="1:5" x14ac:dyDescent="0.25">
      <c r="A104" s="1">
        <v>44425</v>
      </c>
      <c r="B104" t="s">
        <v>348</v>
      </c>
      <c r="C104" t="s">
        <v>1202</v>
      </c>
      <c r="D104" t="s">
        <v>1178</v>
      </c>
      <c r="E104" s="28">
        <v>1</v>
      </c>
    </row>
    <row r="105" spans="1:5" x14ac:dyDescent="0.25">
      <c r="A105" s="1">
        <v>44425</v>
      </c>
      <c r="B105" t="s">
        <v>211</v>
      </c>
      <c r="C105" t="s">
        <v>1196</v>
      </c>
      <c r="D105" t="s">
        <v>1180</v>
      </c>
      <c r="E105" s="28">
        <v>1</v>
      </c>
    </row>
    <row r="106" spans="1:5" x14ac:dyDescent="0.25">
      <c r="A106" s="1">
        <v>44425</v>
      </c>
      <c r="B106" t="s">
        <v>260</v>
      </c>
      <c r="C106" t="s">
        <v>1177</v>
      </c>
      <c r="D106" t="s">
        <v>1190</v>
      </c>
      <c r="E106" s="28">
        <v>1</v>
      </c>
    </row>
    <row r="107" spans="1:5" x14ac:dyDescent="0.25">
      <c r="A107" s="1">
        <v>44425</v>
      </c>
      <c r="B107" t="s">
        <v>749</v>
      </c>
      <c r="C107" t="s">
        <v>1195</v>
      </c>
      <c r="D107" t="s">
        <v>1204</v>
      </c>
      <c r="E107" s="28">
        <v>1</v>
      </c>
    </row>
    <row r="108" spans="1:5" x14ac:dyDescent="0.25">
      <c r="A108" s="1">
        <v>44425</v>
      </c>
      <c r="B108" t="s">
        <v>164</v>
      </c>
      <c r="C108" t="s">
        <v>1182</v>
      </c>
      <c r="D108" t="s">
        <v>1207</v>
      </c>
      <c r="E108" s="28">
        <v>1</v>
      </c>
    </row>
    <row r="109" spans="1:5" x14ac:dyDescent="0.25">
      <c r="A109" s="1">
        <v>44425</v>
      </c>
      <c r="B109" t="s">
        <v>316</v>
      </c>
      <c r="C109" t="s">
        <v>1193</v>
      </c>
      <c r="D109" t="s">
        <v>1171</v>
      </c>
      <c r="E109" s="28">
        <v>1</v>
      </c>
    </row>
    <row r="110" spans="1:5" x14ac:dyDescent="0.25">
      <c r="A110" s="1">
        <v>44425</v>
      </c>
      <c r="B110" t="s">
        <v>930</v>
      </c>
      <c r="C110" t="s">
        <v>1190</v>
      </c>
      <c r="D110" t="s">
        <v>1177</v>
      </c>
      <c r="E110" s="28">
        <v>1</v>
      </c>
    </row>
    <row r="111" spans="1:5" x14ac:dyDescent="0.25">
      <c r="A111" s="1">
        <v>44425</v>
      </c>
      <c r="B111" t="s">
        <v>988</v>
      </c>
      <c r="C111" t="s">
        <v>1207</v>
      </c>
      <c r="D111" t="s">
        <v>1182</v>
      </c>
      <c r="E111" s="28">
        <v>2</v>
      </c>
    </row>
    <row r="112" spans="1:5" x14ac:dyDescent="0.25">
      <c r="A112" s="1">
        <v>44425</v>
      </c>
      <c r="B112" t="s">
        <v>981</v>
      </c>
      <c r="C112" t="s">
        <v>1205</v>
      </c>
      <c r="D112" t="s">
        <v>1203</v>
      </c>
      <c r="E112" s="28">
        <v>1</v>
      </c>
    </row>
    <row r="113" spans="1:5" x14ac:dyDescent="0.25">
      <c r="A113" s="1">
        <v>44425</v>
      </c>
      <c r="B113" t="s">
        <v>896</v>
      </c>
      <c r="C113" t="s">
        <v>1179</v>
      </c>
      <c r="D113" t="s">
        <v>1175</v>
      </c>
      <c r="E113" s="28">
        <v>1</v>
      </c>
    </row>
    <row r="114" spans="1:5" x14ac:dyDescent="0.25">
      <c r="A114" s="1">
        <v>44425</v>
      </c>
      <c r="B114" t="s">
        <v>863</v>
      </c>
      <c r="C114" t="s">
        <v>1169</v>
      </c>
      <c r="D114" t="s">
        <v>1197</v>
      </c>
      <c r="E114" s="28">
        <v>1</v>
      </c>
    </row>
    <row r="115" spans="1:5" x14ac:dyDescent="0.25">
      <c r="A115" s="1">
        <v>44425</v>
      </c>
      <c r="B115" t="s">
        <v>127</v>
      </c>
      <c r="C115" t="s">
        <v>1177</v>
      </c>
      <c r="D115" t="s">
        <v>1190</v>
      </c>
      <c r="E115" s="28">
        <v>1</v>
      </c>
    </row>
    <row r="116" spans="1:5" x14ac:dyDescent="0.25">
      <c r="A116" s="1">
        <v>44425</v>
      </c>
      <c r="B116" t="s">
        <v>419</v>
      </c>
      <c r="C116" t="s">
        <v>1169</v>
      </c>
      <c r="D116" t="s">
        <v>1197</v>
      </c>
      <c r="E116" s="28">
        <v>1</v>
      </c>
    </row>
    <row r="117" spans="1:5" x14ac:dyDescent="0.25">
      <c r="A117" s="1">
        <v>44425</v>
      </c>
      <c r="B117" t="s">
        <v>982</v>
      </c>
      <c r="C117" t="s">
        <v>1205</v>
      </c>
      <c r="D117" t="s">
        <v>1203</v>
      </c>
      <c r="E117" s="28">
        <v>1</v>
      </c>
    </row>
    <row r="118" spans="1:5" x14ac:dyDescent="0.25">
      <c r="A118" s="1">
        <v>44425</v>
      </c>
      <c r="B118" t="s">
        <v>162</v>
      </c>
      <c r="C118" t="s">
        <v>1182</v>
      </c>
      <c r="D118" t="s">
        <v>1207</v>
      </c>
      <c r="E118" s="28">
        <v>1</v>
      </c>
    </row>
    <row r="119" spans="1:5" x14ac:dyDescent="0.25">
      <c r="A119" s="1">
        <v>44425</v>
      </c>
      <c r="B119" t="s">
        <v>382</v>
      </c>
      <c r="C119" t="s">
        <v>1204</v>
      </c>
      <c r="D119" t="s">
        <v>1195</v>
      </c>
      <c r="E119" s="28">
        <v>2</v>
      </c>
    </row>
    <row r="120" spans="1:5" x14ac:dyDescent="0.25">
      <c r="A120" s="1">
        <v>44429</v>
      </c>
      <c r="B120" t="s">
        <v>396</v>
      </c>
      <c r="C120" t="s">
        <v>1205</v>
      </c>
      <c r="D120" t="s">
        <v>1178</v>
      </c>
      <c r="E120" s="28">
        <v>1</v>
      </c>
    </row>
    <row r="121" spans="1:5" x14ac:dyDescent="0.25">
      <c r="A121" s="1">
        <v>44429</v>
      </c>
      <c r="B121" t="s">
        <v>540</v>
      </c>
      <c r="C121" t="s">
        <v>1193</v>
      </c>
      <c r="D121" t="s">
        <v>1206</v>
      </c>
      <c r="E121" s="28">
        <v>1</v>
      </c>
    </row>
    <row r="122" spans="1:5" x14ac:dyDescent="0.25">
      <c r="A122" s="1">
        <v>44429</v>
      </c>
      <c r="B122" t="s">
        <v>829</v>
      </c>
      <c r="C122" t="s">
        <v>1167</v>
      </c>
      <c r="D122" t="s">
        <v>1207</v>
      </c>
      <c r="E122" s="28">
        <v>1</v>
      </c>
    </row>
    <row r="123" spans="1:5" x14ac:dyDescent="0.25">
      <c r="A123" s="1">
        <v>44429</v>
      </c>
      <c r="B123" t="s">
        <v>407</v>
      </c>
      <c r="C123" t="s">
        <v>1169</v>
      </c>
      <c r="D123" t="s">
        <v>1179</v>
      </c>
      <c r="E123" s="28">
        <v>1</v>
      </c>
    </row>
    <row r="124" spans="1:5" x14ac:dyDescent="0.25">
      <c r="A124" s="1">
        <v>44429</v>
      </c>
      <c r="B124" t="s">
        <v>809</v>
      </c>
      <c r="C124" t="s">
        <v>1197</v>
      </c>
      <c r="D124" t="s">
        <v>1180</v>
      </c>
      <c r="E124" s="28">
        <v>1</v>
      </c>
    </row>
    <row r="125" spans="1:5" x14ac:dyDescent="0.25">
      <c r="A125" s="1">
        <v>44429</v>
      </c>
      <c r="B125" t="s">
        <v>966</v>
      </c>
      <c r="C125" t="s">
        <v>1203</v>
      </c>
      <c r="D125" t="s">
        <v>1195</v>
      </c>
      <c r="E125" s="28">
        <v>1</v>
      </c>
    </row>
    <row r="126" spans="1:5" x14ac:dyDescent="0.25">
      <c r="A126" s="1">
        <v>44429</v>
      </c>
      <c r="B126" t="s">
        <v>427</v>
      </c>
      <c r="C126" t="s">
        <v>1169</v>
      </c>
      <c r="D126" t="s">
        <v>1179</v>
      </c>
      <c r="E126" s="28">
        <v>1</v>
      </c>
    </row>
    <row r="127" spans="1:5" x14ac:dyDescent="0.25">
      <c r="A127" s="1">
        <v>44429</v>
      </c>
      <c r="B127" t="s">
        <v>943</v>
      </c>
      <c r="C127" t="s">
        <v>1196</v>
      </c>
      <c r="D127" t="s">
        <v>1184</v>
      </c>
      <c r="E127" s="28">
        <v>1</v>
      </c>
    </row>
    <row r="128" spans="1:5" x14ac:dyDescent="0.25">
      <c r="A128" s="1">
        <v>44429</v>
      </c>
      <c r="B128" t="s">
        <v>792</v>
      </c>
      <c r="C128" t="s">
        <v>1203</v>
      </c>
      <c r="D128" t="s">
        <v>1195</v>
      </c>
      <c r="E128" s="28">
        <v>1</v>
      </c>
    </row>
    <row r="129" spans="1:5" x14ac:dyDescent="0.25">
      <c r="A129" s="1">
        <v>44430</v>
      </c>
      <c r="B129" t="s">
        <v>955</v>
      </c>
      <c r="C129" t="s">
        <v>1200</v>
      </c>
      <c r="D129" t="s">
        <v>1183</v>
      </c>
      <c r="E129" s="28">
        <v>1</v>
      </c>
    </row>
    <row r="130" spans="1:5" x14ac:dyDescent="0.25">
      <c r="A130" s="1">
        <v>44430</v>
      </c>
      <c r="B130" t="s">
        <v>956</v>
      </c>
      <c r="C130" t="s">
        <v>1200</v>
      </c>
      <c r="D130" t="s">
        <v>1183</v>
      </c>
      <c r="E130" s="28">
        <v>1</v>
      </c>
    </row>
    <row r="131" spans="1:5" x14ac:dyDescent="0.25">
      <c r="A131" s="1">
        <v>44436</v>
      </c>
      <c r="B131" t="s">
        <v>823</v>
      </c>
      <c r="C131" t="s">
        <v>1207</v>
      </c>
      <c r="D131" t="s">
        <v>1195</v>
      </c>
      <c r="E131" s="28">
        <v>1</v>
      </c>
    </row>
    <row r="132" spans="1:5" x14ac:dyDescent="0.25">
      <c r="A132" s="1">
        <v>44436</v>
      </c>
      <c r="B132" t="s">
        <v>897</v>
      </c>
      <c r="C132" t="s">
        <v>1179</v>
      </c>
      <c r="D132" t="s">
        <v>1177</v>
      </c>
      <c r="E132" s="28">
        <v>1</v>
      </c>
    </row>
    <row r="133" spans="1:5" x14ac:dyDescent="0.25">
      <c r="A133" s="1">
        <v>44436</v>
      </c>
      <c r="B133" t="s">
        <v>761</v>
      </c>
      <c r="C133" t="s">
        <v>1169</v>
      </c>
      <c r="D133" t="s">
        <v>1171</v>
      </c>
      <c r="E133" s="28">
        <v>1</v>
      </c>
    </row>
    <row r="134" spans="1:5" x14ac:dyDescent="0.25">
      <c r="A134" s="1">
        <v>44436</v>
      </c>
      <c r="B134" t="s">
        <v>844</v>
      </c>
      <c r="C134" t="s">
        <v>1184</v>
      </c>
      <c r="D134" t="s">
        <v>1202</v>
      </c>
      <c r="E134" s="28">
        <v>1</v>
      </c>
    </row>
    <row r="135" spans="1:5" x14ac:dyDescent="0.25">
      <c r="A135" s="1">
        <v>44436</v>
      </c>
      <c r="B135" t="s">
        <v>830</v>
      </c>
      <c r="C135" t="s">
        <v>1167</v>
      </c>
      <c r="D135" t="s">
        <v>1193</v>
      </c>
      <c r="E135" s="28">
        <v>1</v>
      </c>
    </row>
    <row r="136" spans="1:5" x14ac:dyDescent="0.25">
      <c r="A136" s="1">
        <v>44436</v>
      </c>
      <c r="B136" t="s">
        <v>915</v>
      </c>
      <c r="C136" t="s">
        <v>1183</v>
      </c>
      <c r="D136" t="s">
        <v>1178</v>
      </c>
      <c r="E136" s="28">
        <v>1</v>
      </c>
    </row>
    <row r="137" spans="1:5" x14ac:dyDescent="0.25">
      <c r="A137" s="1">
        <v>44436</v>
      </c>
      <c r="B137" t="s">
        <v>983</v>
      </c>
      <c r="C137" t="s">
        <v>1205</v>
      </c>
      <c r="D137" t="s">
        <v>1180</v>
      </c>
      <c r="E137" s="28">
        <v>2</v>
      </c>
    </row>
    <row r="138" spans="1:5" x14ac:dyDescent="0.25">
      <c r="A138" s="1">
        <v>44436</v>
      </c>
      <c r="B138" t="s">
        <v>751</v>
      </c>
      <c r="C138" t="s">
        <v>1195</v>
      </c>
      <c r="D138" t="s">
        <v>1207</v>
      </c>
      <c r="E138" s="28">
        <v>1</v>
      </c>
    </row>
    <row r="139" spans="1:5" x14ac:dyDescent="0.25">
      <c r="A139" s="1">
        <v>44443</v>
      </c>
      <c r="B139" t="s">
        <v>370</v>
      </c>
      <c r="C139" t="s">
        <v>1204</v>
      </c>
      <c r="D139" t="s">
        <v>1201</v>
      </c>
      <c r="E139" s="28">
        <v>1</v>
      </c>
    </row>
    <row r="140" spans="1:5" x14ac:dyDescent="0.25">
      <c r="A140" s="1">
        <v>44443</v>
      </c>
      <c r="B140" t="s">
        <v>855</v>
      </c>
      <c r="C140" t="s">
        <v>1206</v>
      </c>
      <c r="D140" t="s">
        <v>1180</v>
      </c>
      <c r="E140" s="28">
        <v>1</v>
      </c>
    </row>
    <row r="141" spans="1:5" x14ac:dyDescent="0.25">
      <c r="A141" s="1">
        <v>44443</v>
      </c>
      <c r="B141" t="s">
        <v>931</v>
      </c>
      <c r="C141" t="s">
        <v>1190</v>
      </c>
      <c r="D141" t="s">
        <v>1205</v>
      </c>
      <c r="E141" s="28">
        <v>1</v>
      </c>
    </row>
    <row r="142" spans="1:5" x14ac:dyDescent="0.25">
      <c r="A142" s="1">
        <v>44443</v>
      </c>
      <c r="B142" t="s">
        <v>845</v>
      </c>
      <c r="C142" t="s">
        <v>1184</v>
      </c>
      <c r="D142" t="s">
        <v>1197</v>
      </c>
      <c r="E142" s="28">
        <v>1</v>
      </c>
    </row>
    <row r="143" spans="1:5" x14ac:dyDescent="0.25">
      <c r="A143" s="1">
        <v>44443</v>
      </c>
      <c r="B143" t="s">
        <v>967</v>
      </c>
      <c r="C143" t="s">
        <v>1203</v>
      </c>
      <c r="D143" t="s">
        <v>1167</v>
      </c>
      <c r="E143" s="28">
        <v>1</v>
      </c>
    </row>
    <row r="144" spans="1:5" x14ac:dyDescent="0.25">
      <c r="A144" s="1">
        <v>44443</v>
      </c>
      <c r="B144" t="s">
        <v>989</v>
      </c>
      <c r="C144" t="s">
        <v>1207</v>
      </c>
      <c r="D144" t="s">
        <v>1169</v>
      </c>
      <c r="E144" s="28">
        <v>2</v>
      </c>
    </row>
    <row r="145" spans="1:5" x14ac:dyDescent="0.25">
      <c r="A145" s="1">
        <v>44443</v>
      </c>
      <c r="B145" t="s">
        <v>346</v>
      </c>
      <c r="C145" t="s">
        <v>1196</v>
      </c>
      <c r="D145" t="s">
        <v>1193</v>
      </c>
      <c r="E145" s="28">
        <v>1</v>
      </c>
    </row>
    <row r="146" spans="1:5" x14ac:dyDescent="0.25">
      <c r="A146" s="1">
        <v>44443</v>
      </c>
      <c r="B146" t="s">
        <v>971</v>
      </c>
      <c r="C146" t="s">
        <v>1204</v>
      </c>
      <c r="D146" t="s">
        <v>1201</v>
      </c>
      <c r="E146" s="28">
        <v>1</v>
      </c>
    </row>
    <row r="147" spans="1:5" x14ac:dyDescent="0.25">
      <c r="A147" s="1">
        <v>44443</v>
      </c>
      <c r="B147" t="s">
        <v>476</v>
      </c>
      <c r="C147" t="s">
        <v>1177</v>
      </c>
      <c r="D147" t="s">
        <v>1178</v>
      </c>
      <c r="E147" s="28">
        <v>1</v>
      </c>
    </row>
    <row r="148" spans="1:5" x14ac:dyDescent="0.25">
      <c r="A148" s="1">
        <v>44443</v>
      </c>
      <c r="B148" t="s">
        <v>500</v>
      </c>
      <c r="C148" t="s">
        <v>1179</v>
      </c>
      <c r="D148" t="s">
        <v>1183</v>
      </c>
      <c r="E148" s="28">
        <v>1</v>
      </c>
    </row>
    <row r="149" spans="1:5" x14ac:dyDescent="0.25">
      <c r="A149" s="1">
        <v>44450</v>
      </c>
      <c r="B149" t="s">
        <v>414</v>
      </c>
      <c r="C149" t="s">
        <v>1169</v>
      </c>
      <c r="D149" t="s">
        <v>1180</v>
      </c>
      <c r="E149" s="28">
        <v>1</v>
      </c>
    </row>
    <row r="150" spans="1:5" x14ac:dyDescent="0.25">
      <c r="A150" s="1">
        <v>44450</v>
      </c>
      <c r="B150" t="s">
        <v>88</v>
      </c>
      <c r="C150" t="s">
        <v>1175</v>
      </c>
      <c r="D150" t="s">
        <v>1196</v>
      </c>
      <c r="E150" s="28">
        <v>1</v>
      </c>
    </row>
    <row r="151" spans="1:5" x14ac:dyDescent="0.25">
      <c r="A151" s="1">
        <v>44450</v>
      </c>
      <c r="B151" t="s">
        <v>932</v>
      </c>
      <c r="C151" t="s">
        <v>1190</v>
      </c>
      <c r="D151" t="s">
        <v>1202</v>
      </c>
      <c r="E151" s="28">
        <v>1</v>
      </c>
    </row>
    <row r="152" spans="1:5" x14ac:dyDescent="0.25">
      <c r="A152" s="1">
        <v>44450</v>
      </c>
      <c r="B152" t="s">
        <v>816</v>
      </c>
      <c r="C152" t="s">
        <v>1169</v>
      </c>
      <c r="D152" t="s">
        <v>1180</v>
      </c>
      <c r="E152" s="28">
        <v>1</v>
      </c>
    </row>
    <row r="153" spans="1:5" x14ac:dyDescent="0.25">
      <c r="A153" s="1">
        <v>44450</v>
      </c>
      <c r="B153" t="s">
        <v>898</v>
      </c>
      <c r="C153" t="s">
        <v>1179</v>
      </c>
      <c r="D153" t="s">
        <v>1204</v>
      </c>
      <c r="E153" s="28">
        <v>1</v>
      </c>
    </row>
    <row r="154" spans="1:5" x14ac:dyDescent="0.25">
      <c r="A154" s="1">
        <v>44450</v>
      </c>
      <c r="B154" t="s">
        <v>908</v>
      </c>
      <c r="C154" t="s">
        <v>1180</v>
      </c>
      <c r="D154" t="s">
        <v>1169</v>
      </c>
      <c r="E154" s="28">
        <v>1</v>
      </c>
    </row>
    <row r="155" spans="1:5" x14ac:dyDescent="0.25">
      <c r="A155" s="1">
        <v>44450</v>
      </c>
      <c r="B155" t="s">
        <v>753</v>
      </c>
      <c r="C155" t="s">
        <v>1196</v>
      </c>
      <c r="D155" t="s">
        <v>1175</v>
      </c>
      <c r="E155" s="28">
        <v>1</v>
      </c>
    </row>
    <row r="156" spans="1:5" x14ac:dyDescent="0.25">
      <c r="A156" s="1">
        <v>44450</v>
      </c>
      <c r="B156" t="s">
        <v>723</v>
      </c>
      <c r="C156" t="s">
        <v>1177</v>
      </c>
      <c r="D156" t="s">
        <v>1167</v>
      </c>
      <c r="E156" s="28">
        <v>1</v>
      </c>
    </row>
    <row r="157" spans="1:5" x14ac:dyDescent="0.25">
      <c r="A157" s="1">
        <v>44454</v>
      </c>
      <c r="B157" t="s">
        <v>752</v>
      </c>
      <c r="C157" t="s">
        <v>1195</v>
      </c>
      <c r="D157" t="s">
        <v>1171</v>
      </c>
      <c r="E157" s="28">
        <v>1</v>
      </c>
    </row>
    <row r="158" spans="1:5" x14ac:dyDescent="0.25">
      <c r="A158" s="1">
        <v>44457</v>
      </c>
      <c r="B158" t="s">
        <v>489</v>
      </c>
      <c r="C158" t="s">
        <v>1180</v>
      </c>
      <c r="D158" t="s">
        <v>1201</v>
      </c>
      <c r="E158" s="28">
        <v>1</v>
      </c>
    </row>
    <row r="159" spans="1:5" x14ac:dyDescent="0.25">
      <c r="A159" s="1">
        <v>44457</v>
      </c>
      <c r="B159" t="s">
        <v>794</v>
      </c>
      <c r="C159" t="s">
        <v>1203</v>
      </c>
      <c r="D159" t="s">
        <v>1202</v>
      </c>
      <c r="E159" s="28">
        <v>1</v>
      </c>
    </row>
    <row r="160" spans="1:5" x14ac:dyDescent="0.25">
      <c r="A160" s="1">
        <v>44457</v>
      </c>
      <c r="B160" t="s">
        <v>944</v>
      </c>
      <c r="C160" t="s">
        <v>1196</v>
      </c>
      <c r="D160" t="s">
        <v>1183</v>
      </c>
      <c r="E160" s="28">
        <v>1</v>
      </c>
    </row>
    <row r="161" spans="1:5" x14ac:dyDescent="0.25">
      <c r="A161" s="1">
        <v>44457</v>
      </c>
      <c r="B161" t="s">
        <v>570</v>
      </c>
      <c r="C161" t="s">
        <v>1197</v>
      </c>
      <c r="D161" t="s">
        <v>1193</v>
      </c>
      <c r="E161" s="28">
        <v>1</v>
      </c>
    </row>
    <row r="162" spans="1:5" x14ac:dyDescent="0.25">
      <c r="A162" s="1">
        <v>44457</v>
      </c>
      <c r="B162" t="s">
        <v>117</v>
      </c>
      <c r="C162" t="s">
        <v>1177</v>
      </c>
      <c r="D162" t="s">
        <v>1169</v>
      </c>
      <c r="E162" s="28">
        <v>1</v>
      </c>
    </row>
    <row r="163" spans="1:5" x14ac:dyDescent="0.25">
      <c r="A163" s="1">
        <v>44457</v>
      </c>
      <c r="B163" t="s">
        <v>962</v>
      </c>
      <c r="C163" t="s">
        <v>1201</v>
      </c>
      <c r="D163" t="s">
        <v>1180</v>
      </c>
      <c r="E163" s="28">
        <v>1</v>
      </c>
    </row>
    <row r="164" spans="1:5" x14ac:dyDescent="0.25">
      <c r="A164" s="1">
        <v>44457</v>
      </c>
      <c r="B164" t="s">
        <v>506</v>
      </c>
      <c r="C164" t="s">
        <v>1182</v>
      </c>
      <c r="D164" t="s">
        <v>1179</v>
      </c>
      <c r="E164" s="28">
        <v>1</v>
      </c>
    </row>
    <row r="165" spans="1:5" x14ac:dyDescent="0.25">
      <c r="A165" s="1">
        <v>44464</v>
      </c>
      <c r="B165" t="s">
        <v>877</v>
      </c>
      <c r="C165" t="s">
        <v>1175</v>
      </c>
      <c r="D165" t="s">
        <v>1205</v>
      </c>
      <c r="E165" s="28">
        <v>1</v>
      </c>
    </row>
    <row r="166" spans="1:5" x14ac:dyDescent="0.25">
      <c r="A166" s="1">
        <v>44464</v>
      </c>
      <c r="B166" t="s">
        <v>116</v>
      </c>
      <c r="C166" t="s">
        <v>1177</v>
      </c>
      <c r="D166" t="s">
        <v>1207</v>
      </c>
      <c r="E166" s="28">
        <v>1</v>
      </c>
    </row>
    <row r="167" spans="1:5" x14ac:dyDescent="0.25">
      <c r="A167" s="1">
        <v>44464</v>
      </c>
      <c r="B167" t="s">
        <v>345</v>
      </c>
      <c r="C167" t="s">
        <v>1196</v>
      </c>
      <c r="D167" t="s">
        <v>1202</v>
      </c>
      <c r="E167" s="28">
        <v>1</v>
      </c>
    </row>
    <row r="168" spans="1:5" x14ac:dyDescent="0.25">
      <c r="A168" s="1">
        <v>44464</v>
      </c>
      <c r="B168" t="s">
        <v>805</v>
      </c>
      <c r="C168" t="s">
        <v>1203</v>
      </c>
      <c r="D168" t="s">
        <v>1201</v>
      </c>
      <c r="E168" s="28">
        <v>1</v>
      </c>
    </row>
    <row r="169" spans="1:5" x14ac:dyDescent="0.25">
      <c r="A169" s="1">
        <v>44464</v>
      </c>
      <c r="B169" t="s">
        <v>990</v>
      </c>
      <c r="C169" t="s">
        <v>1207</v>
      </c>
      <c r="D169" t="s">
        <v>1177</v>
      </c>
      <c r="E169" s="28">
        <v>1</v>
      </c>
    </row>
    <row r="170" spans="1:5" x14ac:dyDescent="0.25">
      <c r="A170" s="1">
        <v>44464</v>
      </c>
      <c r="B170" t="s">
        <v>876</v>
      </c>
      <c r="C170" t="s">
        <v>1175</v>
      </c>
      <c r="D170" t="s">
        <v>1205</v>
      </c>
      <c r="E170" s="28">
        <v>1</v>
      </c>
    </row>
    <row r="171" spans="1:5" x14ac:dyDescent="0.25">
      <c r="A171" s="1">
        <v>44464</v>
      </c>
      <c r="B171" t="s">
        <v>899</v>
      </c>
      <c r="C171" t="s">
        <v>1179</v>
      </c>
      <c r="D171" t="s">
        <v>1171</v>
      </c>
      <c r="E171" s="28">
        <v>1</v>
      </c>
    </row>
    <row r="172" spans="1:5" x14ac:dyDescent="0.25">
      <c r="A172" s="1">
        <v>44464</v>
      </c>
      <c r="B172" t="s">
        <v>757</v>
      </c>
      <c r="C172" t="s">
        <v>1182</v>
      </c>
      <c r="D172" t="s">
        <v>1206</v>
      </c>
      <c r="E172" s="28">
        <v>1</v>
      </c>
    </row>
    <row r="173" spans="1:5" x14ac:dyDescent="0.25">
      <c r="A173" s="1">
        <v>44467</v>
      </c>
      <c r="B173" t="s">
        <v>968</v>
      </c>
      <c r="C173" t="s">
        <v>1203</v>
      </c>
      <c r="D173" t="s">
        <v>1179</v>
      </c>
      <c r="E173" s="28">
        <v>1</v>
      </c>
    </row>
    <row r="174" spans="1:5" x14ac:dyDescent="0.25">
      <c r="A174" s="1">
        <v>44467</v>
      </c>
      <c r="B174" t="s">
        <v>884</v>
      </c>
      <c r="C174" t="s">
        <v>1178</v>
      </c>
      <c r="D174" t="s">
        <v>1197</v>
      </c>
      <c r="E174" s="28">
        <v>1</v>
      </c>
    </row>
    <row r="175" spans="1:5" x14ac:dyDescent="0.25">
      <c r="A175" s="1">
        <v>44467</v>
      </c>
      <c r="B175" t="s">
        <v>308</v>
      </c>
      <c r="C175" t="s">
        <v>1193</v>
      </c>
      <c r="D175" t="s">
        <v>1201</v>
      </c>
      <c r="E175" s="28">
        <v>1</v>
      </c>
    </row>
    <row r="176" spans="1:5" x14ac:dyDescent="0.25">
      <c r="A176" s="1">
        <v>44467</v>
      </c>
      <c r="B176" t="s">
        <v>503</v>
      </c>
      <c r="C176" t="s">
        <v>1182</v>
      </c>
      <c r="D176" t="s">
        <v>1169</v>
      </c>
      <c r="E176" s="28">
        <v>1</v>
      </c>
    </row>
    <row r="177" spans="1:5" x14ac:dyDescent="0.25">
      <c r="A177" s="1">
        <v>44467</v>
      </c>
      <c r="B177" t="s">
        <v>972</v>
      </c>
      <c r="C177" t="s">
        <v>1204</v>
      </c>
      <c r="D177" t="s">
        <v>1167</v>
      </c>
      <c r="E177" s="28">
        <v>1</v>
      </c>
    </row>
    <row r="178" spans="1:5" x14ac:dyDescent="0.25">
      <c r="A178" s="1">
        <v>44467</v>
      </c>
      <c r="B178" t="s">
        <v>831</v>
      </c>
      <c r="C178" t="s">
        <v>1167</v>
      </c>
      <c r="D178" t="s">
        <v>1204</v>
      </c>
      <c r="E178" s="28">
        <v>1</v>
      </c>
    </row>
    <row r="179" spans="1:5" x14ac:dyDescent="0.25">
      <c r="A179" s="1">
        <v>44467</v>
      </c>
      <c r="B179" t="s">
        <v>351</v>
      </c>
      <c r="C179" t="s">
        <v>1196</v>
      </c>
      <c r="D179" t="s">
        <v>1190</v>
      </c>
      <c r="E179" s="28">
        <v>1</v>
      </c>
    </row>
    <row r="180" spans="1:5" x14ac:dyDescent="0.25">
      <c r="A180" s="1">
        <v>44467</v>
      </c>
      <c r="B180" t="s">
        <v>108</v>
      </c>
      <c r="C180" t="s">
        <v>1175</v>
      </c>
      <c r="D180" t="s">
        <v>1171</v>
      </c>
      <c r="E180" s="28">
        <v>1</v>
      </c>
    </row>
    <row r="181" spans="1:5" x14ac:dyDescent="0.25">
      <c r="A181" s="1">
        <v>44467</v>
      </c>
      <c r="B181" t="s">
        <v>169</v>
      </c>
      <c r="C181" t="s">
        <v>1182</v>
      </c>
      <c r="D181" t="s">
        <v>1169</v>
      </c>
      <c r="E181" s="28">
        <v>1</v>
      </c>
    </row>
    <row r="182" spans="1:5" x14ac:dyDescent="0.25">
      <c r="A182" s="1">
        <v>44467</v>
      </c>
      <c r="B182" t="s">
        <v>846</v>
      </c>
      <c r="C182" t="s">
        <v>1184</v>
      </c>
      <c r="D182" t="s">
        <v>1205</v>
      </c>
      <c r="E182" s="28">
        <v>1</v>
      </c>
    </row>
    <row r="183" spans="1:5" x14ac:dyDescent="0.25">
      <c r="A183" s="1">
        <v>44467</v>
      </c>
      <c r="B183" t="s">
        <v>916</v>
      </c>
      <c r="C183" t="s">
        <v>1183</v>
      </c>
      <c r="D183" t="s">
        <v>1207</v>
      </c>
      <c r="E183" s="28">
        <v>2</v>
      </c>
    </row>
    <row r="184" spans="1:5" x14ac:dyDescent="0.25">
      <c r="A184" s="1">
        <v>44467</v>
      </c>
      <c r="B184" t="s">
        <v>140</v>
      </c>
      <c r="C184" t="s">
        <v>1178</v>
      </c>
      <c r="D184" t="s">
        <v>1197</v>
      </c>
      <c r="E184" s="28">
        <v>1</v>
      </c>
    </row>
    <row r="185" spans="1:5" x14ac:dyDescent="0.25">
      <c r="A185" s="1">
        <v>44467</v>
      </c>
      <c r="B185" t="s">
        <v>847</v>
      </c>
      <c r="C185" t="s">
        <v>1184</v>
      </c>
      <c r="D185" t="s">
        <v>1205</v>
      </c>
      <c r="E185" s="28">
        <v>1</v>
      </c>
    </row>
    <row r="186" spans="1:5" x14ac:dyDescent="0.25">
      <c r="A186" s="1">
        <v>44467</v>
      </c>
      <c r="B186" t="s">
        <v>900</v>
      </c>
      <c r="C186" t="s">
        <v>1179</v>
      </c>
      <c r="D186" t="s">
        <v>1203</v>
      </c>
      <c r="E186" s="28">
        <v>1</v>
      </c>
    </row>
    <row r="187" spans="1:5" x14ac:dyDescent="0.25">
      <c r="A187" s="1">
        <v>44471</v>
      </c>
      <c r="B187" t="s">
        <v>973</v>
      </c>
      <c r="C187" t="s">
        <v>1204</v>
      </c>
      <c r="D187" t="s">
        <v>1203</v>
      </c>
      <c r="E187" s="28">
        <v>1</v>
      </c>
    </row>
    <row r="188" spans="1:5" x14ac:dyDescent="0.25">
      <c r="A188" s="1">
        <v>44471</v>
      </c>
      <c r="B188" t="s">
        <v>680</v>
      </c>
      <c r="C188" t="s">
        <v>1206</v>
      </c>
      <c r="D188" t="s">
        <v>1184</v>
      </c>
      <c r="E188" s="28">
        <v>1</v>
      </c>
    </row>
    <row r="189" spans="1:5" x14ac:dyDescent="0.25">
      <c r="A189" s="1">
        <v>44471</v>
      </c>
      <c r="B189" t="s">
        <v>882</v>
      </c>
      <c r="C189" t="s">
        <v>1177</v>
      </c>
      <c r="D189" t="s">
        <v>1193</v>
      </c>
      <c r="E189" s="28">
        <v>1</v>
      </c>
    </row>
    <row r="190" spans="1:5" x14ac:dyDescent="0.25">
      <c r="A190" s="1">
        <v>44471</v>
      </c>
      <c r="B190" t="s">
        <v>991</v>
      </c>
      <c r="C190" t="s">
        <v>1207</v>
      </c>
      <c r="D190" t="s">
        <v>1175</v>
      </c>
      <c r="E190" s="28">
        <v>1</v>
      </c>
    </row>
    <row r="191" spans="1:5" x14ac:dyDescent="0.25">
      <c r="A191" s="1">
        <v>44471</v>
      </c>
      <c r="B191" t="s">
        <v>93</v>
      </c>
      <c r="C191" t="s">
        <v>1175</v>
      </c>
      <c r="D191" t="s">
        <v>1207</v>
      </c>
      <c r="E191" s="28">
        <v>1</v>
      </c>
    </row>
    <row r="192" spans="1:5" x14ac:dyDescent="0.25">
      <c r="A192" s="1">
        <v>44478</v>
      </c>
      <c r="B192" t="s">
        <v>797</v>
      </c>
      <c r="C192" t="s">
        <v>1203</v>
      </c>
      <c r="D192" t="s">
        <v>1177</v>
      </c>
      <c r="E192" s="28">
        <v>1</v>
      </c>
    </row>
    <row r="193" spans="1:5" x14ac:dyDescent="0.25">
      <c r="A193" s="1">
        <v>44478</v>
      </c>
      <c r="B193" t="s">
        <v>869</v>
      </c>
      <c r="C193" t="s">
        <v>1171</v>
      </c>
      <c r="D193" t="s">
        <v>1190</v>
      </c>
      <c r="E193" s="28">
        <v>1</v>
      </c>
    </row>
    <row r="194" spans="1:5" x14ac:dyDescent="0.25">
      <c r="A194" s="1">
        <v>44478</v>
      </c>
      <c r="B194" t="s">
        <v>963</v>
      </c>
      <c r="C194" t="s">
        <v>1201</v>
      </c>
      <c r="D194" t="s">
        <v>1196</v>
      </c>
      <c r="E194" s="28">
        <v>1</v>
      </c>
    </row>
    <row r="195" spans="1:5" x14ac:dyDescent="0.25">
      <c r="A195" s="1">
        <v>44478</v>
      </c>
      <c r="B195" t="s">
        <v>957</v>
      </c>
      <c r="C195" t="s">
        <v>1200</v>
      </c>
      <c r="D195" t="s">
        <v>1180</v>
      </c>
      <c r="E195" s="28">
        <v>1</v>
      </c>
    </row>
    <row r="196" spans="1:5" x14ac:dyDescent="0.25">
      <c r="A196" s="1">
        <v>44478</v>
      </c>
      <c r="B196" t="s">
        <v>921</v>
      </c>
      <c r="C196" t="s">
        <v>1182</v>
      </c>
      <c r="D196" t="s">
        <v>1167</v>
      </c>
      <c r="E196" s="28">
        <v>1</v>
      </c>
    </row>
    <row r="197" spans="1:5" x14ac:dyDescent="0.25">
      <c r="A197" s="1">
        <v>44478</v>
      </c>
      <c r="B197" t="s">
        <v>920</v>
      </c>
      <c r="C197" t="s">
        <v>1182</v>
      </c>
      <c r="D197" t="s">
        <v>1167</v>
      </c>
      <c r="E197" s="28">
        <v>1</v>
      </c>
    </row>
    <row r="198" spans="1:5" x14ac:dyDescent="0.25">
      <c r="A198" s="1">
        <v>44478</v>
      </c>
      <c r="B198" t="s">
        <v>125</v>
      </c>
      <c r="C198" t="s">
        <v>1177</v>
      </c>
      <c r="D198" t="s">
        <v>1203</v>
      </c>
      <c r="E198" s="28">
        <v>1</v>
      </c>
    </row>
    <row r="199" spans="1:5" x14ac:dyDescent="0.25">
      <c r="A199" s="1">
        <v>44478</v>
      </c>
      <c r="B199" t="s">
        <v>833</v>
      </c>
      <c r="C199" t="s">
        <v>1167</v>
      </c>
      <c r="D199" t="s">
        <v>1182</v>
      </c>
      <c r="E199" s="28">
        <v>1</v>
      </c>
    </row>
    <row r="200" spans="1:5" x14ac:dyDescent="0.25">
      <c r="A200" s="1">
        <v>44478</v>
      </c>
      <c r="B200" t="s">
        <v>653</v>
      </c>
      <c r="C200" t="s">
        <v>1171</v>
      </c>
      <c r="D200" t="s">
        <v>1190</v>
      </c>
      <c r="E200" s="28">
        <v>1</v>
      </c>
    </row>
    <row r="201" spans="1:5" x14ac:dyDescent="0.25">
      <c r="A201" s="1">
        <v>44478</v>
      </c>
      <c r="B201" t="s">
        <v>604</v>
      </c>
      <c r="C201" t="s">
        <v>1205</v>
      </c>
      <c r="D201" t="s">
        <v>1179</v>
      </c>
      <c r="E201" s="28">
        <v>1</v>
      </c>
    </row>
    <row r="202" spans="1:5" x14ac:dyDescent="0.25">
      <c r="A202" s="1">
        <v>44478</v>
      </c>
      <c r="B202" t="s">
        <v>974</v>
      </c>
      <c r="C202" t="s">
        <v>1204</v>
      </c>
      <c r="D202" t="s">
        <v>1193</v>
      </c>
      <c r="E202" s="28">
        <v>1</v>
      </c>
    </row>
    <row r="203" spans="1:5" x14ac:dyDescent="0.25">
      <c r="A203" s="1">
        <v>44478</v>
      </c>
      <c r="B203" t="s">
        <v>832</v>
      </c>
      <c r="C203" t="s">
        <v>1167</v>
      </c>
      <c r="D203" t="s">
        <v>1182</v>
      </c>
      <c r="E203" s="28">
        <v>1</v>
      </c>
    </row>
    <row r="204" spans="1:5" x14ac:dyDescent="0.25">
      <c r="A204" s="1">
        <v>44478</v>
      </c>
      <c r="B204" t="s">
        <v>933</v>
      </c>
      <c r="C204" t="s">
        <v>1190</v>
      </c>
      <c r="D204" t="s">
        <v>1171</v>
      </c>
      <c r="E204" s="28">
        <v>1</v>
      </c>
    </row>
    <row r="205" spans="1:5" x14ac:dyDescent="0.25">
      <c r="A205" s="1">
        <v>44482</v>
      </c>
      <c r="B205" t="s">
        <v>699</v>
      </c>
      <c r="C205" t="s">
        <v>1183</v>
      </c>
      <c r="D205" t="s">
        <v>1203</v>
      </c>
      <c r="E205" s="28">
        <v>1</v>
      </c>
    </row>
    <row r="206" spans="1:5" x14ac:dyDescent="0.25">
      <c r="A206" s="1">
        <v>44485</v>
      </c>
      <c r="B206" t="s">
        <v>917</v>
      </c>
      <c r="C206" t="s">
        <v>1183</v>
      </c>
      <c r="D206" t="s">
        <v>1180</v>
      </c>
      <c r="E206" s="28">
        <v>1</v>
      </c>
    </row>
    <row r="207" spans="1:5" x14ac:dyDescent="0.25">
      <c r="A207" s="1">
        <v>44485</v>
      </c>
      <c r="B207" t="s">
        <v>731</v>
      </c>
      <c r="C207" t="s">
        <v>1204</v>
      </c>
      <c r="D207" t="s">
        <v>1207</v>
      </c>
      <c r="E207" s="28">
        <v>1</v>
      </c>
    </row>
    <row r="208" spans="1:5" x14ac:dyDescent="0.25">
      <c r="A208" s="1">
        <v>44485</v>
      </c>
      <c r="B208" t="s">
        <v>984</v>
      </c>
      <c r="C208" t="s">
        <v>1205</v>
      </c>
      <c r="D208" t="s">
        <v>1177</v>
      </c>
      <c r="E208" s="28">
        <v>1</v>
      </c>
    </row>
    <row r="209" spans="1:5" x14ac:dyDescent="0.25">
      <c r="A209" s="1">
        <v>44485</v>
      </c>
      <c r="B209" t="s">
        <v>737</v>
      </c>
      <c r="C209" t="s">
        <v>1193</v>
      </c>
      <c r="D209" t="s">
        <v>1184</v>
      </c>
      <c r="E209" s="28">
        <v>1</v>
      </c>
    </row>
    <row r="210" spans="1:5" x14ac:dyDescent="0.25">
      <c r="A210" s="1">
        <v>44488</v>
      </c>
      <c r="B210" t="s">
        <v>549</v>
      </c>
      <c r="C210" t="s">
        <v>1195</v>
      </c>
      <c r="D210" t="s">
        <v>1183</v>
      </c>
      <c r="E210" s="28">
        <v>1</v>
      </c>
    </row>
    <row r="211" spans="1:5" x14ac:dyDescent="0.25">
      <c r="A211" s="1">
        <v>44488</v>
      </c>
      <c r="B211" t="s">
        <v>305</v>
      </c>
      <c r="C211" t="s">
        <v>1182</v>
      </c>
      <c r="D211" t="s">
        <v>1193</v>
      </c>
      <c r="E211" s="28">
        <v>1</v>
      </c>
    </row>
    <row r="212" spans="1:5" x14ac:dyDescent="0.25">
      <c r="A212" s="1">
        <v>44488</v>
      </c>
      <c r="B212" t="s">
        <v>992</v>
      </c>
      <c r="C212" t="s">
        <v>1207</v>
      </c>
      <c r="D212" t="s">
        <v>1190</v>
      </c>
      <c r="E212" s="28">
        <v>1</v>
      </c>
    </row>
    <row r="213" spans="1:5" x14ac:dyDescent="0.25">
      <c r="A213" s="1">
        <v>44488</v>
      </c>
      <c r="B213" t="s">
        <v>909</v>
      </c>
      <c r="C213" t="s">
        <v>1180</v>
      </c>
      <c r="D213" t="s">
        <v>1184</v>
      </c>
      <c r="E213" s="28">
        <v>1</v>
      </c>
    </row>
    <row r="214" spans="1:5" x14ac:dyDescent="0.25">
      <c r="A214" s="1">
        <v>44488</v>
      </c>
      <c r="B214" t="s">
        <v>856</v>
      </c>
      <c r="C214" t="s">
        <v>1206</v>
      </c>
      <c r="D214" t="s">
        <v>1179</v>
      </c>
      <c r="E214" s="28">
        <v>1</v>
      </c>
    </row>
    <row r="215" spans="1:5" x14ac:dyDescent="0.25">
      <c r="A215" s="1">
        <v>44488</v>
      </c>
      <c r="B215" t="s">
        <v>958</v>
      </c>
      <c r="C215" t="s">
        <v>1200</v>
      </c>
      <c r="D215" t="s">
        <v>1171</v>
      </c>
      <c r="E215" s="28">
        <v>2</v>
      </c>
    </row>
    <row r="216" spans="1:5" x14ac:dyDescent="0.25">
      <c r="A216" s="1">
        <v>44488</v>
      </c>
      <c r="B216" t="s">
        <v>207</v>
      </c>
      <c r="C216" t="s">
        <v>1184</v>
      </c>
      <c r="D216" t="s">
        <v>1180</v>
      </c>
      <c r="E216" s="28">
        <v>2</v>
      </c>
    </row>
    <row r="217" spans="1:5" x14ac:dyDescent="0.25">
      <c r="A217" s="1">
        <v>44492</v>
      </c>
      <c r="B217" t="s">
        <v>133</v>
      </c>
      <c r="C217" t="s">
        <v>1178</v>
      </c>
      <c r="D217" t="s">
        <v>1201</v>
      </c>
      <c r="E217" s="28">
        <v>1</v>
      </c>
    </row>
    <row r="218" spans="1:5" x14ac:dyDescent="0.25">
      <c r="A218" s="1">
        <v>44492</v>
      </c>
      <c r="B218" t="s">
        <v>964</v>
      </c>
      <c r="C218" t="s">
        <v>1201</v>
      </c>
      <c r="D218" t="s">
        <v>1178</v>
      </c>
      <c r="E218" s="28">
        <v>1</v>
      </c>
    </row>
    <row r="219" spans="1:5" x14ac:dyDescent="0.25">
      <c r="A219" s="1">
        <v>44492</v>
      </c>
      <c r="B219" t="s">
        <v>575</v>
      </c>
      <c r="C219" t="s">
        <v>1171</v>
      </c>
      <c r="D219" t="s">
        <v>1207</v>
      </c>
      <c r="E219" s="28">
        <v>1</v>
      </c>
    </row>
    <row r="220" spans="1:5" x14ac:dyDescent="0.25">
      <c r="A220" s="1">
        <v>44492</v>
      </c>
      <c r="B220" t="s">
        <v>606</v>
      </c>
      <c r="C220" t="s">
        <v>1205</v>
      </c>
      <c r="D220" t="s">
        <v>1206</v>
      </c>
      <c r="E220" s="28">
        <v>1</v>
      </c>
    </row>
    <row r="221" spans="1:5" x14ac:dyDescent="0.25">
      <c r="A221" s="1">
        <v>44492</v>
      </c>
      <c r="B221" t="s">
        <v>641</v>
      </c>
      <c r="C221" t="s">
        <v>1169</v>
      </c>
      <c r="D221" t="s">
        <v>1195</v>
      </c>
      <c r="E221" s="28">
        <v>1</v>
      </c>
    </row>
    <row r="222" spans="1:5" x14ac:dyDescent="0.25">
      <c r="A222" s="1">
        <v>44492</v>
      </c>
      <c r="B222" t="s">
        <v>922</v>
      </c>
      <c r="C222" t="s">
        <v>1182</v>
      </c>
      <c r="D222" t="s">
        <v>1184</v>
      </c>
      <c r="E222" s="28">
        <v>1</v>
      </c>
    </row>
    <row r="223" spans="1:5" x14ac:dyDescent="0.25">
      <c r="A223" s="1">
        <v>44492</v>
      </c>
      <c r="B223" t="s">
        <v>671</v>
      </c>
      <c r="C223" t="s">
        <v>1178</v>
      </c>
      <c r="D223" t="s">
        <v>1201</v>
      </c>
      <c r="E223" s="28">
        <v>1</v>
      </c>
    </row>
    <row r="224" spans="1:5" x14ac:dyDescent="0.25">
      <c r="A224" s="1">
        <v>44499</v>
      </c>
      <c r="B224" t="s">
        <v>857</v>
      </c>
      <c r="C224" t="s">
        <v>1206</v>
      </c>
      <c r="D224" t="s">
        <v>1203</v>
      </c>
      <c r="E224" s="28">
        <v>1</v>
      </c>
    </row>
    <row r="225" spans="1:5" x14ac:dyDescent="0.25">
      <c r="A225" s="1">
        <v>44499</v>
      </c>
      <c r="B225" t="s">
        <v>553</v>
      </c>
      <c r="C225" t="s">
        <v>1195</v>
      </c>
      <c r="D225" t="s">
        <v>1180</v>
      </c>
      <c r="E225" s="28">
        <v>1</v>
      </c>
    </row>
    <row r="226" spans="1:5" x14ac:dyDescent="0.25">
      <c r="A226" s="1">
        <v>44499</v>
      </c>
      <c r="B226" t="s">
        <v>883</v>
      </c>
      <c r="C226" t="s">
        <v>1177</v>
      </c>
      <c r="D226" t="s">
        <v>1201</v>
      </c>
      <c r="E226" s="28">
        <v>1</v>
      </c>
    </row>
    <row r="227" spans="1:5" x14ac:dyDescent="0.25">
      <c r="A227" s="1">
        <v>44499</v>
      </c>
      <c r="B227" t="s">
        <v>758</v>
      </c>
      <c r="C227" t="s">
        <v>1197</v>
      </c>
      <c r="D227" t="s">
        <v>1167</v>
      </c>
      <c r="E227" s="28">
        <v>1</v>
      </c>
    </row>
    <row r="228" spans="1:5" x14ac:dyDescent="0.25">
      <c r="A228" s="1">
        <v>44499</v>
      </c>
      <c r="B228" t="s">
        <v>923</v>
      </c>
      <c r="C228" t="s">
        <v>1182</v>
      </c>
      <c r="D228" t="s">
        <v>1175</v>
      </c>
      <c r="E228" s="28">
        <v>1</v>
      </c>
    </row>
    <row r="229" spans="1:5" x14ac:dyDescent="0.25">
      <c r="A229" s="1">
        <v>44499</v>
      </c>
      <c r="B229" t="s">
        <v>834</v>
      </c>
      <c r="C229" t="s">
        <v>1167</v>
      </c>
      <c r="D229" t="s">
        <v>1197</v>
      </c>
      <c r="E229" s="28">
        <v>1</v>
      </c>
    </row>
    <row r="230" spans="1:5" x14ac:dyDescent="0.25">
      <c r="A230" s="1">
        <v>44513</v>
      </c>
      <c r="B230" t="s">
        <v>975</v>
      </c>
      <c r="C230" t="s">
        <v>1204</v>
      </c>
      <c r="D230" t="s">
        <v>1202</v>
      </c>
      <c r="E230" s="28">
        <v>1</v>
      </c>
    </row>
    <row r="231" spans="1:5" x14ac:dyDescent="0.25">
      <c r="A231" s="1">
        <v>44513</v>
      </c>
      <c r="B231" t="s">
        <v>959</v>
      </c>
      <c r="C231" t="s">
        <v>1200</v>
      </c>
      <c r="D231" t="s">
        <v>1207</v>
      </c>
      <c r="E231" s="28">
        <v>1</v>
      </c>
    </row>
    <row r="232" spans="1:5" x14ac:dyDescent="0.25">
      <c r="A232" s="1">
        <v>44513</v>
      </c>
      <c r="B232" t="s">
        <v>610</v>
      </c>
      <c r="C232" t="s">
        <v>1207</v>
      </c>
      <c r="D232" t="s">
        <v>1200</v>
      </c>
      <c r="E232" s="28">
        <v>1</v>
      </c>
    </row>
    <row r="233" spans="1:5" x14ac:dyDescent="0.25">
      <c r="A233" s="1">
        <v>44513</v>
      </c>
      <c r="B233" t="s">
        <v>161</v>
      </c>
      <c r="C233" t="s">
        <v>1205</v>
      </c>
      <c r="D233" t="s">
        <v>1195</v>
      </c>
      <c r="E233" s="28">
        <v>1</v>
      </c>
    </row>
    <row r="234" spans="1:5" x14ac:dyDescent="0.25">
      <c r="A234" s="1">
        <v>44513</v>
      </c>
      <c r="B234" t="s">
        <v>512</v>
      </c>
      <c r="C234" t="s">
        <v>1196</v>
      </c>
      <c r="D234" t="s">
        <v>1177</v>
      </c>
      <c r="E234" s="28">
        <v>1</v>
      </c>
    </row>
    <row r="235" spans="1:5" x14ac:dyDescent="0.25">
      <c r="A235" s="1">
        <v>44520</v>
      </c>
      <c r="B235" t="s">
        <v>595</v>
      </c>
      <c r="C235" t="s">
        <v>1204</v>
      </c>
      <c r="D235" t="s">
        <v>1183</v>
      </c>
      <c r="E235" s="28">
        <v>1</v>
      </c>
    </row>
    <row r="236" spans="1:5" x14ac:dyDescent="0.25">
      <c r="A236" s="1">
        <v>44520</v>
      </c>
      <c r="B236" t="s">
        <v>789</v>
      </c>
      <c r="C236" t="s">
        <v>1202</v>
      </c>
      <c r="D236" t="s">
        <v>1169</v>
      </c>
      <c r="E236" s="28">
        <v>1</v>
      </c>
    </row>
    <row r="237" spans="1:5" x14ac:dyDescent="0.25">
      <c r="A237" s="1">
        <v>44520</v>
      </c>
      <c r="B237" t="s">
        <v>870</v>
      </c>
      <c r="C237" t="s">
        <v>1171</v>
      </c>
      <c r="D237" t="s">
        <v>1180</v>
      </c>
      <c r="E237" s="28">
        <v>1</v>
      </c>
    </row>
    <row r="238" spans="1:5" x14ac:dyDescent="0.25">
      <c r="A238" s="1">
        <v>44520</v>
      </c>
      <c r="B238" t="s">
        <v>692</v>
      </c>
      <c r="C238" t="s">
        <v>1183</v>
      </c>
      <c r="D238" t="s">
        <v>1204</v>
      </c>
      <c r="E238" s="28">
        <v>1</v>
      </c>
    </row>
    <row r="239" spans="1:5" x14ac:dyDescent="0.25">
      <c r="A239" s="1">
        <v>44520</v>
      </c>
      <c r="B239" t="s">
        <v>639</v>
      </c>
      <c r="C239" t="s">
        <v>1169</v>
      </c>
      <c r="D239" t="s">
        <v>1202</v>
      </c>
      <c r="E239" s="28">
        <v>1</v>
      </c>
    </row>
    <row r="240" spans="1:5" x14ac:dyDescent="0.25">
      <c r="A240" s="1">
        <v>44523</v>
      </c>
      <c r="B240" t="s">
        <v>879</v>
      </c>
      <c r="C240" t="s">
        <v>1175</v>
      </c>
      <c r="D240" t="s">
        <v>1184</v>
      </c>
      <c r="E240" s="28">
        <v>1</v>
      </c>
    </row>
    <row r="241" spans="1:5" x14ac:dyDescent="0.25">
      <c r="A241" s="1">
        <v>44523</v>
      </c>
      <c r="B241" t="s">
        <v>910</v>
      </c>
      <c r="C241" t="s">
        <v>1180</v>
      </c>
      <c r="D241" t="s">
        <v>1207</v>
      </c>
      <c r="E241" s="28">
        <v>1</v>
      </c>
    </row>
    <row r="242" spans="1:5" x14ac:dyDescent="0.25">
      <c r="A242" s="1">
        <v>44523</v>
      </c>
      <c r="B242" t="s">
        <v>386</v>
      </c>
      <c r="C242" t="s">
        <v>1205</v>
      </c>
      <c r="D242" t="s">
        <v>1196</v>
      </c>
      <c r="E242" s="28">
        <v>1</v>
      </c>
    </row>
    <row r="243" spans="1:5" x14ac:dyDescent="0.25">
      <c r="A243" s="1">
        <v>44523</v>
      </c>
      <c r="B243" t="s">
        <v>410</v>
      </c>
      <c r="C243" t="s">
        <v>1201</v>
      </c>
      <c r="D243" t="s">
        <v>1200</v>
      </c>
      <c r="E243" s="28">
        <v>1</v>
      </c>
    </row>
    <row r="244" spans="1:5" x14ac:dyDescent="0.25">
      <c r="A244" s="1">
        <v>44523</v>
      </c>
      <c r="B244" t="s">
        <v>878</v>
      </c>
      <c r="C244" t="s">
        <v>1175</v>
      </c>
      <c r="D244" t="s">
        <v>1184</v>
      </c>
      <c r="E244" s="28">
        <v>1</v>
      </c>
    </row>
    <row r="245" spans="1:5" x14ac:dyDescent="0.25">
      <c r="A245" s="1">
        <v>44523</v>
      </c>
      <c r="B245" t="s">
        <v>643</v>
      </c>
      <c r="C245" t="s">
        <v>1171</v>
      </c>
      <c r="D245" t="s">
        <v>1202</v>
      </c>
      <c r="E245" s="28">
        <v>1</v>
      </c>
    </row>
    <row r="246" spans="1:5" x14ac:dyDescent="0.25">
      <c r="A246" s="1">
        <v>44523</v>
      </c>
      <c r="B246" t="s">
        <v>397</v>
      </c>
      <c r="C246" t="s">
        <v>1201</v>
      </c>
      <c r="D246" t="s">
        <v>1200</v>
      </c>
      <c r="E246" s="28">
        <v>1</v>
      </c>
    </row>
    <row r="247" spans="1:5" x14ac:dyDescent="0.25">
      <c r="A247" s="1">
        <v>44523</v>
      </c>
      <c r="B247" t="s">
        <v>138</v>
      </c>
      <c r="C247" t="s">
        <v>1171</v>
      </c>
      <c r="D247" t="s">
        <v>1202</v>
      </c>
      <c r="E247" s="28">
        <v>1</v>
      </c>
    </row>
    <row r="248" spans="1:5" x14ac:dyDescent="0.25">
      <c r="A248" s="1">
        <v>44530</v>
      </c>
      <c r="B248" t="s">
        <v>947</v>
      </c>
      <c r="C248" t="s">
        <v>1197</v>
      </c>
      <c r="D248" t="s">
        <v>1183</v>
      </c>
      <c r="E248" s="28">
        <v>1</v>
      </c>
    </row>
    <row r="249" spans="1:5" x14ac:dyDescent="0.25">
      <c r="A249" s="1">
        <v>44534</v>
      </c>
      <c r="B249" t="s">
        <v>756</v>
      </c>
      <c r="C249" t="s">
        <v>1196</v>
      </c>
      <c r="D249" t="s">
        <v>1167</v>
      </c>
      <c r="E249" s="28">
        <v>1</v>
      </c>
    </row>
    <row r="250" spans="1:5" x14ac:dyDescent="0.25">
      <c r="A250" s="1">
        <v>44534</v>
      </c>
      <c r="B250" t="s">
        <v>379</v>
      </c>
      <c r="C250" t="s">
        <v>1204</v>
      </c>
      <c r="D250" t="s">
        <v>1182</v>
      </c>
      <c r="E250" s="28">
        <v>1</v>
      </c>
    </row>
    <row r="251" spans="1:5" x14ac:dyDescent="0.25">
      <c r="A251" s="1">
        <v>44534</v>
      </c>
      <c r="B251" t="s">
        <v>885</v>
      </c>
      <c r="C251" t="s">
        <v>1178</v>
      </c>
      <c r="D251" t="s">
        <v>1179</v>
      </c>
      <c r="E251" s="28">
        <v>1</v>
      </c>
    </row>
    <row r="252" spans="1:5" x14ac:dyDescent="0.25">
      <c r="A252" s="1">
        <v>44534</v>
      </c>
      <c r="B252" t="s">
        <v>131</v>
      </c>
      <c r="C252" t="s">
        <v>1178</v>
      </c>
      <c r="D252" t="s">
        <v>1179</v>
      </c>
      <c r="E252" s="28">
        <v>1</v>
      </c>
    </row>
    <row r="253" spans="1:5" x14ac:dyDescent="0.25">
      <c r="A253" s="1">
        <v>44534</v>
      </c>
      <c r="B253" t="s">
        <v>203</v>
      </c>
      <c r="C253" t="s">
        <v>1195</v>
      </c>
      <c r="D253" t="s">
        <v>1206</v>
      </c>
      <c r="E253" s="28">
        <v>1</v>
      </c>
    </row>
    <row r="254" spans="1:5" x14ac:dyDescent="0.25">
      <c r="A254" s="1">
        <v>44534</v>
      </c>
      <c r="B254" t="s">
        <v>564</v>
      </c>
      <c r="C254" t="s">
        <v>1197</v>
      </c>
      <c r="D254" t="s">
        <v>1207</v>
      </c>
      <c r="E254" s="28">
        <v>1</v>
      </c>
    </row>
    <row r="255" spans="1:5" x14ac:dyDescent="0.25">
      <c r="A255" s="1">
        <v>44541</v>
      </c>
      <c r="B255" t="s">
        <v>938</v>
      </c>
      <c r="C255" t="s">
        <v>1193</v>
      </c>
      <c r="D255" t="s">
        <v>1175</v>
      </c>
      <c r="E255" s="28">
        <v>1</v>
      </c>
    </row>
    <row r="256" spans="1:5" x14ac:dyDescent="0.25">
      <c r="A256" s="1">
        <v>44541</v>
      </c>
      <c r="B256" t="s">
        <v>318</v>
      </c>
      <c r="C256" t="s">
        <v>1207</v>
      </c>
      <c r="D256" t="s">
        <v>1178</v>
      </c>
      <c r="E256" s="28">
        <v>1</v>
      </c>
    </row>
    <row r="257" spans="1:5" x14ac:dyDescent="0.25">
      <c r="A257" s="1">
        <v>44541</v>
      </c>
      <c r="B257" t="s">
        <v>267</v>
      </c>
      <c r="C257" t="s">
        <v>1190</v>
      </c>
      <c r="D257" t="s">
        <v>1203</v>
      </c>
      <c r="E257" s="28">
        <v>2</v>
      </c>
    </row>
    <row r="258" spans="1:5" x14ac:dyDescent="0.25">
      <c r="A258" s="1">
        <v>44541</v>
      </c>
      <c r="B258" t="s">
        <v>474</v>
      </c>
      <c r="C258" t="s">
        <v>1193</v>
      </c>
      <c r="D258" t="s">
        <v>1175</v>
      </c>
      <c r="E258" s="28">
        <v>1</v>
      </c>
    </row>
    <row r="259" spans="1:5" x14ac:dyDescent="0.25">
      <c r="A259" s="1">
        <v>44541</v>
      </c>
      <c r="B259" t="s">
        <v>835</v>
      </c>
      <c r="C259" t="s">
        <v>1167</v>
      </c>
      <c r="D259" t="s">
        <v>1183</v>
      </c>
      <c r="E259" s="28">
        <v>1</v>
      </c>
    </row>
    <row r="260" spans="1:5" x14ac:dyDescent="0.25">
      <c r="A260" s="1">
        <v>44541</v>
      </c>
      <c r="B260" t="s">
        <v>136</v>
      </c>
      <c r="C260" t="s">
        <v>1178</v>
      </c>
      <c r="D260" t="s">
        <v>1207</v>
      </c>
      <c r="E260" s="28">
        <v>1</v>
      </c>
    </row>
    <row r="261" spans="1:5" x14ac:dyDescent="0.25">
      <c r="A261" s="1">
        <v>44541</v>
      </c>
      <c r="B261" t="s">
        <v>848</v>
      </c>
      <c r="C261" t="s">
        <v>1184</v>
      </c>
      <c r="D261" t="s">
        <v>1171</v>
      </c>
      <c r="E261" s="28">
        <v>1</v>
      </c>
    </row>
    <row r="262" spans="1:5" x14ac:dyDescent="0.25">
      <c r="A262" s="1">
        <v>44548</v>
      </c>
      <c r="B262" t="s">
        <v>871</v>
      </c>
      <c r="C262" t="s">
        <v>1171</v>
      </c>
      <c r="D262" t="s">
        <v>1196</v>
      </c>
      <c r="E262" s="28">
        <v>1</v>
      </c>
    </row>
    <row r="263" spans="1:5" x14ac:dyDescent="0.25">
      <c r="A263" s="1">
        <v>44548</v>
      </c>
      <c r="B263" t="s">
        <v>886</v>
      </c>
      <c r="C263" t="s">
        <v>1178</v>
      </c>
      <c r="D263" t="s">
        <v>1175</v>
      </c>
      <c r="E263" s="28">
        <v>1</v>
      </c>
    </row>
    <row r="264" spans="1:5" x14ac:dyDescent="0.25">
      <c r="A264" s="1">
        <v>44548</v>
      </c>
      <c r="B264" t="s">
        <v>612</v>
      </c>
      <c r="C264" t="s">
        <v>1197</v>
      </c>
      <c r="D264" t="s">
        <v>1195</v>
      </c>
      <c r="E264" s="28">
        <v>1</v>
      </c>
    </row>
    <row r="265" spans="1:5" x14ac:dyDescent="0.25">
      <c r="A265" s="1">
        <v>44548</v>
      </c>
      <c r="B265" t="s">
        <v>280</v>
      </c>
      <c r="C265" t="s">
        <v>1202</v>
      </c>
      <c r="D265" t="s">
        <v>1182</v>
      </c>
      <c r="E265" s="28">
        <v>1</v>
      </c>
    </row>
    <row r="266" spans="1:5" x14ac:dyDescent="0.25">
      <c r="A266" s="1">
        <v>44556</v>
      </c>
      <c r="B266" t="s">
        <v>609</v>
      </c>
      <c r="C266" t="s">
        <v>1204</v>
      </c>
      <c r="D266" t="s">
        <v>1190</v>
      </c>
      <c r="E266" s="28">
        <v>1</v>
      </c>
    </row>
    <row r="267" spans="1:5" x14ac:dyDescent="0.25">
      <c r="A267" s="1">
        <v>44556</v>
      </c>
      <c r="B267" t="s">
        <v>976</v>
      </c>
      <c r="C267" t="s">
        <v>1204</v>
      </c>
      <c r="D267" t="s">
        <v>1190</v>
      </c>
      <c r="E267" s="28">
        <v>1</v>
      </c>
    </row>
    <row r="268" spans="1:5" x14ac:dyDescent="0.25">
      <c r="A268" s="1">
        <v>44556</v>
      </c>
      <c r="B268" t="s">
        <v>887</v>
      </c>
      <c r="C268" t="s">
        <v>1178</v>
      </c>
      <c r="D268" t="s">
        <v>1184</v>
      </c>
      <c r="E268" s="28">
        <v>1</v>
      </c>
    </row>
    <row r="269" spans="1:5" x14ac:dyDescent="0.25">
      <c r="A269" s="1">
        <v>44556</v>
      </c>
      <c r="B269" t="s">
        <v>623</v>
      </c>
      <c r="C269" t="s">
        <v>1207</v>
      </c>
      <c r="D269" t="s">
        <v>1196</v>
      </c>
      <c r="E269" s="28">
        <v>1</v>
      </c>
    </row>
    <row r="270" spans="1:5" x14ac:dyDescent="0.25">
      <c r="A270" s="1">
        <v>44558</v>
      </c>
      <c r="B270" t="s">
        <v>864</v>
      </c>
      <c r="C270" t="s">
        <v>1169</v>
      </c>
      <c r="D270" t="s">
        <v>1193</v>
      </c>
      <c r="E270" s="28">
        <v>1</v>
      </c>
    </row>
    <row r="271" spans="1:5" x14ac:dyDescent="0.25">
      <c r="A271" s="1">
        <v>44558</v>
      </c>
      <c r="B271" t="s">
        <v>836</v>
      </c>
      <c r="C271" t="s">
        <v>1167</v>
      </c>
      <c r="D271" t="s">
        <v>1205</v>
      </c>
      <c r="E271" s="28">
        <v>1</v>
      </c>
    </row>
    <row r="272" spans="1:5" x14ac:dyDescent="0.25">
      <c r="A272" s="1">
        <v>44558</v>
      </c>
      <c r="B272" t="s">
        <v>658</v>
      </c>
      <c r="C272" t="s">
        <v>1171</v>
      </c>
      <c r="D272" t="s">
        <v>1197</v>
      </c>
      <c r="E272" s="28">
        <v>1</v>
      </c>
    </row>
    <row r="273" spans="1:5" x14ac:dyDescent="0.25">
      <c r="A273" s="1">
        <v>44558</v>
      </c>
      <c r="B273" t="s">
        <v>460</v>
      </c>
      <c r="C273" t="s">
        <v>1175</v>
      </c>
      <c r="D273" t="s">
        <v>1183</v>
      </c>
      <c r="E273" s="28">
        <v>1</v>
      </c>
    </row>
    <row r="274" spans="1:5" x14ac:dyDescent="0.25">
      <c r="A274" s="1">
        <v>44558</v>
      </c>
      <c r="B274" t="s">
        <v>522</v>
      </c>
      <c r="C274" t="s">
        <v>1175</v>
      </c>
      <c r="D274" t="s">
        <v>1175</v>
      </c>
      <c r="E274" s="28">
        <v>1</v>
      </c>
    </row>
    <row r="275" spans="1:5" x14ac:dyDescent="0.25">
      <c r="A275" s="1">
        <v>44558</v>
      </c>
      <c r="B275" t="s">
        <v>872</v>
      </c>
      <c r="C275" t="s">
        <v>1171</v>
      </c>
      <c r="D275" t="s">
        <v>1197</v>
      </c>
      <c r="E275" s="28">
        <v>1</v>
      </c>
    </row>
    <row r="276" spans="1:5" x14ac:dyDescent="0.25">
      <c r="A276" s="1">
        <v>44558</v>
      </c>
      <c r="B276" t="s">
        <v>985</v>
      </c>
      <c r="C276" t="s">
        <v>1205</v>
      </c>
      <c r="D276" t="s">
        <v>1167</v>
      </c>
      <c r="E276" s="28">
        <v>1</v>
      </c>
    </row>
    <row r="277" spans="1:5" x14ac:dyDescent="0.25">
      <c r="A277" s="1">
        <v>44562</v>
      </c>
      <c r="B277" t="s">
        <v>939</v>
      </c>
      <c r="C277" t="s">
        <v>1193</v>
      </c>
      <c r="D277" t="s">
        <v>1206</v>
      </c>
      <c r="E277" s="28">
        <v>1</v>
      </c>
    </row>
    <row r="278" spans="1:5" x14ac:dyDescent="0.25">
      <c r="A278" s="1">
        <v>44562</v>
      </c>
      <c r="B278" t="s">
        <v>934</v>
      </c>
      <c r="C278" t="s">
        <v>1190</v>
      </c>
      <c r="D278" t="s">
        <v>1182</v>
      </c>
      <c r="E278" s="28">
        <v>1</v>
      </c>
    </row>
    <row r="279" spans="1:5" x14ac:dyDescent="0.25">
      <c r="A279" s="1">
        <v>44562</v>
      </c>
      <c r="B279" t="s">
        <v>924</v>
      </c>
      <c r="C279" t="s">
        <v>1182</v>
      </c>
      <c r="D279" t="s">
        <v>1190</v>
      </c>
      <c r="E279" s="28">
        <v>1</v>
      </c>
    </row>
    <row r="280" spans="1:5" x14ac:dyDescent="0.25">
      <c r="A280" s="1">
        <v>44565</v>
      </c>
      <c r="B280" t="s">
        <v>814</v>
      </c>
      <c r="C280" t="s">
        <v>1205</v>
      </c>
      <c r="D280" t="s">
        <v>1178</v>
      </c>
      <c r="E280" s="28">
        <v>1</v>
      </c>
    </row>
    <row r="281" spans="1:5" x14ac:dyDescent="0.25">
      <c r="A281" s="1">
        <v>44565</v>
      </c>
      <c r="B281" t="s">
        <v>986</v>
      </c>
      <c r="C281" t="s">
        <v>1205</v>
      </c>
      <c r="D281" t="s">
        <v>1178</v>
      </c>
      <c r="E281" s="28">
        <v>1</v>
      </c>
    </row>
    <row r="282" spans="1:5" x14ac:dyDescent="0.25">
      <c r="A282" s="1">
        <v>44569</v>
      </c>
      <c r="B282" t="s">
        <v>271</v>
      </c>
      <c r="C282" t="s">
        <v>1190</v>
      </c>
      <c r="D282" t="s">
        <v>1183</v>
      </c>
      <c r="E282" s="28">
        <v>1</v>
      </c>
    </row>
    <row r="283" spans="1:5" x14ac:dyDescent="0.25">
      <c r="A283" s="1">
        <v>44569</v>
      </c>
      <c r="B283" t="s">
        <v>948</v>
      </c>
      <c r="C283" t="s">
        <v>1197</v>
      </c>
      <c r="D283" t="s">
        <v>1175</v>
      </c>
      <c r="E283" s="28">
        <v>1</v>
      </c>
    </row>
    <row r="284" spans="1:5" x14ac:dyDescent="0.25">
      <c r="A284" s="1">
        <v>44569</v>
      </c>
      <c r="B284" t="s">
        <v>339</v>
      </c>
      <c r="C284" t="s">
        <v>1196</v>
      </c>
      <c r="D284" t="s">
        <v>1169</v>
      </c>
      <c r="E284" s="28">
        <v>1</v>
      </c>
    </row>
    <row r="285" spans="1:5" x14ac:dyDescent="0.25">
      <c r="A285" s="1">
        <v>44576</v>
      </c>
      <c r="B285" t="s">
        <v>849</v>
      </c>
      <c r="C285" t="s">
        <v>1184</v>
      </c>
      <c r="D285" t="s">
        <v>1201</v>
      </c>
      <c r="E285" s="28">
        <v>1</v>
      </c>
    </row>
    <row r="286" spans="1:5" x14ac:dyDescent="0.25">
      <c r="A286" s="1">
        <v>44576</v>
      </c>
      <c r="B286" t="s">
        <v>969</v>
      </c>
      <c r="C286" t="s">
        <v>1203</v>
      </c>
      <c r="D286" t="s">
        <v>1205</v>
      </c>
      <c r="E286" s="28">
        <v>1</v>
      </c>
    </row>
    <row r="287" spans="1:5" x14ac:dyDescent="0.25">
      <c r="A287" s="1">
        <v>44576</v>
      </c>
      <c r="B287" t="s">
        <v>376</v>
      </c>
      <c r="C287" t="s">
        <v>1184</v>
      </c>
      <c r="D287" t="s">
        <v>1201</v>
      </c>
      <c r="E287" s="28">
        <v>1</v>
      </c>
    </row>
    <row r="288" spans="1:5" x14ac:dyDescent="0.25">
      <c r="A288" s="1">
        <v>44576</v>
      </c>
      <c r="B288" t="s">
        <v>901</v>
      </c>
      <c r="C288" t="s">
        <v>1179</v>
      </c>
      <c r="D288" t="s">
        <v>1175</v>
      </c>
      <c r="E288" s="28">
        <v>1</v>
      </c>
    </row>
    <row r="289" spans="1:5" x14ac:dyDescent="0.25">
      <c r="A289" s="1">
        <v>44576</v>
      </c>
      <c r="B289" t="s">
        <v>226</v>
      </c>
      <c r="C289" t="s">
        <v>1197</v>
      </c>
      <c r="D289" t="s">
        <v>1169</v>
      </c>
      <c r="E289" s="28">
        <v>1</v>
      </c>
    </row>
    <row r="290" spans="1:5" x14ac:dyDescent="0.25">
      <c r="A290" s="1">
        <v>44583</v>
      </c>
      <c r="B290" t="s">
        <v>674</v>
      </c>
      <c r="C290" t="s">
        <v>1184</v>
      </c>
      <c r="D290" t="s">
        <v>1202</v>
      </c>
      <c r="E290" s="28">
        <v>1</v>
      </c>
    </row>
    <row r="291" spans="1:5" x14ac:dyDescent="0.25">
      <c r="A291" s="1">
        <v>44583</v>
      </c>
      <c r="B291" t="s">
        <v>574</v>
      </c>
      <c r="C291" t="s">
        <v>1197</v>
      </c>
      <c r="D291" t="s">
        <v>1204</v>
      </c>
      <c r="E291" s="28">
        <v>1</v>
      </c>
    </row>
    <row r="292" spans="1:5" x14ac:dyDescent="0.25">
      <c r="A292" s="1">
        <v>44583</v>
      </c>
      <c r="B292" t="s">
        <v>977</v>
      </c>
      <c r="C292" t="s">
        <v>1204</v>
      </c>
      <c r="D292" t="s">
        <v>1197</v>
      </c>
      <c r="E292" s="28">
        <v>1</v>
      </c>
    </row>
    <row r="293" spans="1:5" x14ac:dyDescent="0.25">
      <c r="A293" s="1">
        <v>44583</v>
      </c>
      <c r="B293" t="s">
        <v>605</v>
      </c>
      <c r="C293" t="s">
        <v>1205</v>
      </c>
      <c r="D293" t="s">
        <v>1180</v>
      </c>
      <c r="E293" s="28">
        <v>1</v>
      </c>
    </row>
    <row r="294" spans="1:5" x14ac:dyDescent="0.25">
      <c r="A294" s="1">
        <v>44583</v>
      </c>
      <c r="B294" t="s">
        <v>858</v>
      </c>
      <c r="C294" t="s">
        <v>1206</v>
      </c>
      <c r="D294" t="s">
        <v>1190</v>
      </c>
      <c r="E294" s="28">
        <v>1</v>
      </c>
    </row>
    <row r="295" spans="1:5" x14ac:dyDescent="0.25">
      <c r="A295" s="1">
        <v>44583</v>
      </c>
      <c r="B295" t="s">
        <v>918</v>
      </c>
      <c r="C295" t="s">
        <v>1183</v>
      </c>
      <c r="D295" t="s">
        <v>1178</v>
      </c>
      <c r="E295" s="28">
        <v>1</v>
      </c>
    </row>
    <row r="296" spans="1:5" x14ac:dyDescent="0.25">
      <c r="A296" s="1">
        <v>44583</v>
      </c>
      <c r="B296" t="s">
        <v>888</v>
      </c>
      <c r="C296" t="s">
        <v>1178</v>
      </c>
      <c r="D296" t="s">
        <v>1183</v>
      </c>
      <c r="E296" s="28">
        <v>1</v>
      </c>
    </row>
    <row r="297" spans="1:5" x14ac:dyDescent="0.25">
      <c r="A297" s="1">
        <v>44583</v>
      </c>
      <c r="B297" t="s">
        <v>705</v>
      </c>
      <c r="C297" t="s">
        <v>1182</v>
      </c>
      <c r="D297" t="s">
        <v>1201</v>
      </c>
      <c r="E297" s="28">
        <v>1</v>
      </c>
    </row>
    <row r="298" spans="1:5" x14ac:dyDescent="0.25">
      <c r="A298" s="1">
        <v>44590</v>
      </c>
      <c r="B298" t="s">
        <v>949</v>
      </c>
      <c r="C298" t="s">
        <v>1197</v>
      </c>
      <c r="D298" t="s">
        <v>1184</v>
      </c>
      <c r="E298" s="28">
        <v>1</v>
      </c>
    </row>
    <row r="299" spans="1:5" x14ac:dyDescent="0.25">
      <c r="A299" s="1">
        <v>44597</v>
      </c>
      <c r="B299" t="s">
        <v>587</v>
      </c>
      <c r="C299" t="s">
        <v>1202</v>
      </c>
      <c r="D299" t="s">
        <v>1190</v>
      </c>
      <c r="E299" s="28">
        <v>1</v>
      </c>
    </row>
    <row r="300" spans="1:5" x14ac:dyDescent="0.25">
      <c r="A300" s="1">
        <v>44597</v>
      </c>
      <c r="B300" t="s">
        <v>925</v>
      </c>
      <c r="C300" t="s">
        <v>1182</v>
      </c>
      <c r="D300" t="s">
        <v>1178</v>
      </c>
      <c r="E300" s="28">
        <v>1</v>
      </c>
    </row>
    <row r="301" spans="1:5" x14ac:dyDescent="0.25">
      <c r="A301" s="1">
        <v>44597</v>
      </c>
      <c r="B301" t="s">
        <v>189</v>
      </c>
      <c r="C301" t="s">
        <v>1171</v>
      </c>
      <c r="D301" t="s">
        <v>1205</v>
      </c>
      <c r="E301" s="28">
        <v>1</v>
      </c>
    </row>
    <row r="302" spans="1:5" x14ac:dyDescent="0.25">
      <c r="A302" s="1">
        <v>44597</v>
      </c>
      <c r="B302" t="s">
        <v>993</v>
      </c>
      <c r="C302" t="s">
        <v>1207</v>
      </c>
      <c r="D302" t="s">
        <v>1206</v>
      </c>
      <c r="E302" s="28">
        <v>1</v>
      </c>
    </row>
    <row r="303" spans="1:5" x14ac:dyDescent="0.25">
      <c r="A303" s="1">
        <v>44597</v>
      </c>
      <c r="B303" t="s">
        <v>889</v>
      </c>
      <c r="C303" t="s">
        <v>1178</v>
      </c>
      <c r="D303" t="s">
        <v>1182</v>
      </c>
      <c r="E303" s="28">
        <v>1</v>
      </c>
    </row>
    <row r="304" spans="1:5" x14ac:dyDescent="0.25">
      <c r="A304" s="1">
        <v>44604</v>
      </c>
      <c r="B304" t="s">
        <v>890</v>
      </c>
      <c r="C304" t="s">
        <v>1178</v>
      </c>
      <c r="D304" t="s">
        <v>1204</v>
      </c>
      <c r="E304" s="28">
        <v>1</v>
      </c>
    </row>
    <row r="305" spans="1:5" x14ac:dyDescent="0.25">
      <c r="A305" s="1">
        <v>44604</v>
      </c>
      <c r="B305" t="s">
        <v>479</v>
      </c>
      <c r="C305" t="s">
        <v>1201</v>
      </c>
      <c r="D305" t="s">
        <v>1180</v>
      </c>
      <c r="E305" s="28">
        <v>1</v>
      </c>
    </row>
    <row r="306" spans="1:5" x14ac:dyDescent="0.25">
      <c r="A306" s="1">
        <v>44611</v>
      </c>
      <c r="B306" t="s">
        <v>859</v>
      </c>
      <c r="C306" t="s">
        <v>1206</v>
      </c>
      <c r="D306" t="s">
        <v>1182</v>
      </c>
      <c r="E306" s="28">
        <v>1</v>
      </c>
    </row>
    <row r="307" spans="1:5" x14ac:dyDescent="0.25">
      <c r="A307" s="1">
        <v>44611</v>
      </c>
      <c r="B307" t="s">
        <v>850</v>
      </c>
      <c r="C307" t="s">
        <v>1184</v>
      </c>
      <c r="D307" t="s">
        <v>1195</v>
      </c>
      <c r="E307" s="28">
        <v>1</v>
      </c>
    </row>
    <row r="308" spans="1:5" x14ac:dyDescent="0.25">
      <c r="A308" s="1">
        <v>44611</v>
      </c>
      <c r="B308" t="s">
        <v>911</v>
      </c>
      <c r="C308" t="s">
        <v>1180</v>
      </c>
      <c r="D308" t="s">
        <v>1178</v>
      </c>
      <c r="E308" s="28">
        <v>1</v>
      </c>
    </row>
    <row r="309" spans="1:5" x14ac:dyDescent="0.25">
      <c r="A309" s="1">
        <v>44611</v>
      </c>
      <c r="B309" t="s">
        <v>919</v>
      </c>
      <c r="C309" t="s">
        <v>1183</v>
      </c>
      <c r="D309" t="s">
        <v>1193</v>
      </c>
      <c r="E309" s="28">
        <v>2</v>
      </c>
    </row>
    <row r="310" spans="1:5" x14ac:dyDescent="0.25">
      <c r="A310" s="1">
        <v>44618</v>
      </c>
      <c r="B310" t="s">
        <v>865</v>
      </c>
      <c r="C310" t="s">
        <v>1169</v>
      </c>
      <c r="D310" t="s">
        <v>1182</v>
      </c>
      <c r="E310" s="28">
        <v>1</v>
      </c>
    </row>
    <row r="311" spans="1:5" x14ac:dyDescent="0.25">
      <c r="A311" s="1">
        <v>44618</v>
      </c>
      <c r="B311" t="s">
        <v>912</v>
      </c>
      <c r="C311" t="s">
        <v>1180</v>
      </c>
      <c r="D311" t="s">
        <v>1177</v>
      </c>
      <c r="E311" s="28">
        <v>1</v>
      </c>
    </row>
    <row r="312" spans="1:5" x14ac:dyDescent="0.25">
      <c r="A312" s="1">
        <v>44618</v>
      </c>
      <c r="B312" t="s">
        <v>945</v>
      </c>
      <c r="C312" t="s">
        <v>1196</v>
      </c>
      <c r="D312" t="s">
        <v>1190</v>
      </c>
      <c r="E312" s="28">
        <v>1</v>
      </c>
    </row>
    <row r="313" spans="1:5" x14ac:dyDescent="0.25">
      <c r="A313" s="1">
        <v>44618</v>
      </c>
      <c r="B313" t="s">
        <v>573</v>
      </c>
      <c r="C313" t="s">
        <v>1197</v>
      </c>
      <c r="D313" t="s">
        <v>1178</v>
      </c>
      <c r="E313" s="28">
        <v>1</v>
      </c>
    </row>
    <row r="314" spans="1:5" x14ac:dyDescent="0.25">
      <c r="A314" s="1">
        <v>44618</v>
      </c>
      <c r="B314" t="s">
        <v>880</v>
      </c>
      <c r="C314" t="s">
        <v>1175</v>
      </c>
      <c r="D314" t="s">
        <v>1171</v>
      </c>
      <c r="E314" s="28">
        <v>1</v>
      </c>
    </row>
    <row r="315" spans="1:5" x14ac:dyDescent="0.25">
      <c r="A315" s="1">
        <v>44618</v>
      </c>
      <c r="B315" t="s">
        <v>423</v>
      </c>
      <c r="C315" t="s">
        <v>1169</v>
      </c>
      <c r="D315" t="s">
        <v>1182</v>
      </c>
      <c r="E315" s="28">
        <v>1</v>
      </c>
    </row>
    <row r="316" spans="1:5" x14ac:dyDescent="0.25">
      <c r="A316" s="1">
        <v>44625</v>
      </c>
      <c r="B316" t="s">
        <v>852</v>
      </c>
      <c r="C316" t="s">
        <v>1184</v>
      </c>
      <c r="D316" t="s">
        <v>1206</v>
      </c>
      <c r="E316" s="28">
        <v>1</v>
      </c>
    </row>
    <row r="317" spans="1:5" x14ac:dyDescent="0.25">
      <c r="A317" s="1">
        <v>44625</v>
      </c>
      <c r="B317" t="s">
        <v>860</v>
      </c>
      <c r="C317" t="s">
        <v>1206</v>
      </c>
      <c r="D317" t="s">
        <v>1184</v>
      </c>
      <c r="E317" s="28">
        <v>2</v>
      </c>
    </row>
    <row r="318" spans="1:5" x14ac:dyDescent="0.25">
      <c r="A318" s="1">
        <v>44625</v>
      </c>
      <c r="B318" t="s">
        <v>851</v>
      </c>
      <c r="C318" t="s">
        <v>1184</v>
      </c>
      <c r="D318" t="s">
        <v>1206</v>
      </c>
      <c r="E318" s="28">
        <v>1</v>
      </c>
    </row>
    <row r="319" spans="1:5" x14ac:dyDescent="0.25">
      <c r="A319" s="1">
        <v>44625</v>
      </c>
      <c r="B319" t="s">
        <v>326</v>
      </c>
      <c r="C319" t="s">
        <v>1197</v>
      </c>
      <c r="D319" t="s">
        <v>1182</v>
      </c>
      <c r="E319" s="28">
        <v>1</v>
      </c>
    </row>
    <row r="320" spans="1:5" x14ac:dyDescent="0.25">
      <c r="A320" s="1">
        <v>44628</v>
      </c>
      <c r="B320" t="s">
        <v>683</v>
      </c>
      <c r="C320" t="s">
        <v>1180</v>
      </c>
      <c r="D320" t="s">
        <v>1200</v>
      </c>
      <c r="E320" s="28">
        <v>1</v>
      </c>
    </row>
    <row r="321" spans="1:5" x14ac:dyDescent="0.25">
      <c r="A321" s="1">
        <v>44628</v>
      </c>
      <c r="B321" t="s">
        <v>344</v>
      </c>
      <c r="C321" t="s">
        <v>1183</v>
      </c>
      <c r="D321" t="s">
        <v>1197</v>
      </c>
      <c r="E321" s="28">
        <v>1</v>
      </c>
    </row>
    <row r="322" spans="1:5" x14ac:dyDescent="0.25">
      <c r="A322" s="1">
        <v>44628</v>
      </c>
      <c r="B322" t="s">
        <v>185</v>
      </c>
      <c r="C322" t="s">
        <v>1201</v>
      </c>
      <c r="D322" t="s">
        <v>1196</v>
      </c>
      <c r="E322" s="28">
        <v>1</v>
      </c>
    </row>
    <row r="323" spans="1:5" x14ac:dyDescent="0.25">
      <c r="A323" s="1">
        <v>44628</v>
      </c>
      <c r="B323" t="s">
        <v>902</v>
      </c>
      <c r="C323" t="s">
        <v>1179</v>
      </c>
      <c r="D323" t="s">
        <v>1205</v>
      </c>
      <c r="E323" s="28">
        <v>1</v>
      </c>
    </row>
    <row r="324" spans="1:5" x14ac:dyDescent="0.25">
      <c r="A324" s="1">
        <v>44628</v>
      </c>
      <c r="B324" t="s">
        <v>811</v>
      </c>
      <c r="C324" t="s">
        <v>1206</v>
      </c>
      <c r="D324" t="s">
        <v>1175</v>
      </c>
      <c r="E324" s="28">
        <v>1</v>
      </c>
    </row>
    <row r="325" spans="1:5" x14ac:dyDescent="0.25">
      <c r="A325" s="1">
        <v>44628</v>
      </c>
      <c r="B325" t="s">
        <v>866</v>
      </c>
      <c r="C325" t="s">
        <v>1169</v>
      </c>
      <c r="D325" t="s">
        <v>1184</v>
      </c>
      <c r="E325" s="28">
        <v>1</v>
      </c>
    </row>
    <row r="326" spans="1:5" x14ac:dyDescent="0.25">
      <c r="A326" s="1">
        <v>44628</v>
      </c>
      <c r="B326" t="s">
        <v>781</v>
      </c>
      <c r="C326" t="s">
        <v>1177</v>
      </c>
      <c r="D326" t="s">
        <v>1203</v>
      </c>
      <c r="E326" s="28">
        <v>1</v>
      </c>
    </row>
    <row r="327" spans="1:5" x14ac:dyDescent="0.25">
      <c r="A327" s="1">
        <v>44628</v>
      </c>
      <c r="B327" t="s">
        <v>935</v>
      </c>
      <c r="C327" t="s">
        <v>1190</v>
      </c>
      <c r="D327" t="s">
        <v>1190</v>
      </c>
      <c r="E327" s="28">
        <v>1</v>
      </c>
    </row>
    <row r="328" spans="1:5" x14ac:dyDescent="0.25">
      <c r="A328" s="1">
        <v>44628</v>
      </c>
      <c r="B328" t="s">
        <v>424</v>
      </c>
      <c r="C328" t="s">
        <v>1179</v>
      </c>
      <c r="D328" t="s">
        <v>1205</v>
      </c>
      <c r="E328" s="28">
        <v>1</v>
      </c>
    </row>
    <row r="329" spans="1:5" x14ac:dyDescent="0.25">
      <c r="A329" s="1">
        <v>44632</v>
      </c>
      <c r="B329" t="s">
        <v>788</v>
      </c>
      <c r="C329" t="s">
        <v>1202</v>
      </c>
      <c r="D329" t="s">
        <v>1195</v>
      </c>
      <c r="E329" s="28">
        <v>1</v>
      </c>
    </row>
    <row r="330" spans="1:5" x14ac:dyDescent="0.25">
      <c r="A330" s="1">
        <v>44632</v>
      </c>
      <c r="B330" t="s">
        <v>779</v>
      </c>
      <c r="C330" t="s">
        <v>1203</v>
      </c>
      <c r="D330" t="s">
        <v>1175</v>
      </c>
      <c r="E330" s="28">
        <v>1</v>
      </c>
    </row>
    <row r="331" spans="1:5" x14ac:dyDescent="0.25">
      <c r="A331" s="1">
        <v>44632</v>
      </c>
      <c r="B331" t="s">
        <v>768</v>
      </c>
      <c r="C331" t="s">
        <v>1197</v>
      </c>
      <c r="D331" t="s">
        <v>1190</v>
      </c>
      <c r="E331" s="28">
        <v>3</v>
      </c>
    </row>
    <row r="332" spans="1:5" x14ac:dyDescent="0.25">
      <c r="A332" s="1">
        <v>44632</v>
      </c>
      <c r="B332" t="s">
        <v>867</v>
      </c>
      <c r="C332" t="s">
        <v>1169</v>
      </c>
      <c r="D332" t="s">
        <v>1200</v>
      </c>
      <c r="E332" s="28">
        <v>1</v>
      </c>
    </row>
    <row r="333" spans="1:5" x14ac:dyDescent="0.25">
      <c r="A333" s="1">
        <v>44646</v>
      </c>
      <c r="B333" t="s">
        <v>970</v>
      </c>
      <c r="C333" t="s">
        <v>1203</v>
      </c>
      <c r="D333" t="s">
        <v>1183</v>
      </c>
      <c r="E333" s="28">
        <v>1</v>
      </c>
    </row>
    <row r="334" spans="1:5" x14ac:dyDescent="0.25">
      <c r="A334" s="1">
        <v>44646</v>
      </c>
      <c r="B334" t="s">
        <v>838</v>
      </c>
      <c r="C334" t="s">
        <v>1167</v>
      </c>
      <c r="D334" t="s">
        <v>1202</v>
      </c>
      <c r="E334" s="28">
        <v>1</v>
      </c>
    </row>
    <row r="335" spans="1:5" x14ac:dyDescent="0.25">
      <c r="A335" s="1">
        <v>44646</v>
      </c>
      <c r="B335" t="s">
        <v>759</v>
      </c>
      <c r="C335" t="s">
        <v>1167</v>
      </c>
      <c r="D335" t="s">
        <v>1202</v>
      </c>
      <c r="E335" s="28">
        <v>1</v>
      </c>
    </row>
    <row r="336" spans="1:5" x14ac:dyDescent="0.25">
      <c r="A336" s="1">
        <v>44646</v>
      </c>
      <c r="B336" t="s">
        <v>837</v>
      </c>
      <c r="C336" t="s">
        <v>1167</v>
      </c>
      <c r="D336" t="s">
        <v>1202</v>
      </c>
      <c r="E336" s="28">
        <v>1</v>
      </c>
    </row>
    <row r="337" spans="1:5" x14ac:dyDescent="0.25">
      <c r="A337" s="1">
        <v>44646</v>
      </c>
      <c r="B337" t="s">
        <v>654</v>
      </c>
      <c r="C337" t="s">
        <v>1171</v>
      </c>
      <c r="D337" t="s">
        <v>1207</v>
      </c>
      <c r="E337" s="28">
        <v>1</v>
      </c>
    </row>
    <row r="338" spans="1:5" x14ac:dyDescent="0.25">
      <c r="A338" s="1">
        <v>44653</v>
      </c>
      <c r="B338" t="s">
        <v>942</v>
      </c>
      <c r="C338" t="s">
        <v>1195</v>
      </c>
      <c r="D338" t="s">
        <v>1180</v>
      </c>
      <c r="E338" s="28">
        <v>1</v>
      </c>
    </row>
    <row r="339" spans="1:5" x14ac:dyDescent="0.25">
      <c r="A339" s="1">
        <v>44653</v>
      </c>
      <c r="B339" t="s">
        <v>861</v>
      </c>
      <c r="C339" t="s">
        <v>1206</v>
      </c>
      <c r="D339" t="s">
        <v>1203</v>
      </c>
      <c r="E339" s="28">
        <v>1</v>
      </c>
    </row>
    <row r="340" spans="1:5" x14ac:dyDescent="0.25">
      <c r="A340" s="1">
        <v>44660</v>
      </c>
      <c r="B340" t="s">
        <v>960</v>
      </c>
      <c r="C340" t="s">
        <v>1200</v>
      </c>
      <c r="D340" t="s">
        <v>1207</v>
      </c>
      <c r="E340" s="28">
        <v>1</v>
      </c>
    </row>
    <row r="341" spans="1:5" x14ac:dyDescent="0.25">
      <c r="A341" s="1">
        <v>44660</v>
      </c>
      <c r="B341" t="s">
        <v>903</v>
      </c>
      <c r="C341" t="s">
        <v>1179</v>
      </c>
      <c r="D341" t="s">
        <v>1193</v>
      </c>
      <c r="E341" s="28">
        <v>1</v>
      </c>
    </row>
    <row r="342" spans="1:5" x14ac:dyDescent="0.25">
      <c r="A342" s="1">
        <v>44660</v>
      </c>
      <c r="B342" t="s">
        <v>873</v>
      </c>
      <c r="C342" t="s">
        <v>1171</v>
      </c>
      <c r="D342" t="s">
        <v>1167</v>
      </c>
      <c r="E342" s="28">
        <v>1</v>
      </c>
    </row>
    <row r="343" spans="1:5" x14ac:dyDescent="0.25">
      <c r="A343" s="1">
        <v>44666</v>
      </c>
      <c r="B343" t="s">
        <v>839</v>
      </c>
      <c r="C343" t="s">
        <v>1167</v>
      </c>
      <c r="D343" t="s">
        <v>1175</v>
      </c>
      <c r="E343" s="28">
        <v>1</v>
      </c>
    </row>
    <row r="344" spans="1:5" x14ac:dyDescent="0.25">
      <c r="A344" s="1">
        <v>44666</v>
      </c>
      <c r="B344" t="s">
        <v>840</v>
      </c>
      <c r="C344" t="s">
        <v>1167</v>
      </c>
      <c r="D344" t="s">
        <v>1175</v>
      </c>
      <c r="E344" s="28">
        <v>1</v>
      </c>
    </row>
    <row r="345" spans="1:5" x14ac:dyDescent="0.25">
      <c r="A345" s="1">
        <v>44666</v>
      </c>
      <c r="B345" t="s">
        <v>874</v>
      </c>
      <c r="C345" t="s">
        <v>1171</v>
      </c>
      <c r="D345" t="s">
        <v>1180</v>
      </c>
      <c r="E345" s="28">
        <v>1</v>
      </c>
    </row>
    <row r="346" spans="1:5" x14ac:dyDescent="0.25">
      <c r="A346" s="1">
        <v>44666</v>
      </c>
      <c r="B346" t="s">
        <v>891</v>
      </c>
      <c r="C346" t="s">
        <v>1178</v>
      </c>
      <c r="D346" t="s">
        <v>1193</v>
      </c>
      <c r="E346" s="28">
        <v>1</v>
      </c>
    </row>
    <row r="347" spans="1:5" x14ac:dyDescent="0.25">
      <c r="A347" s="1">
        <v>44674</v>
      </c>
      <c r="B347" t="s">
        <v>978</v>
      </c>
      <c r="C347" t="s">
        <v>1204</v>
      </c>
      <c r="D347" t="s">
        <v>1182</v>
      </c>
      <c r="E347" s="28">
        <v>1</v>
      </c>
    </row>
    <row r="348" spans="1:5" x14ac:dyDescent="0.25">
      <c r="A348" s="1">
        <v>44674</v>
      </c>
      <c r="B348" t="s">
        <v>940</v>
      </c>
      <c r="C348" t="s">
        <v>1193</v>
      </c>
      <c r="D348" t="s">
        <v>1203</v>
      </c>
      <c r="E348" s="28">
        <v>1</v>
      </c>
    </row>
    <row r="349" spans="1:5" x14ac:dyDescent="0.25">
      <c r="A349" s="1">
        <v>44674</v>
      </c>
      <c r="B349" t="s">
        <v>775</v>
      </c>
      <c r="C349" t="s">
        <v>1201</v>
      </c>
      <c r="D349" t="s">
        <v>1175</v>
      </c>
      <c r="E349" s="28">
        <v>1</v>
      </c>
    </row>
    <row r="350" spans="1:5" x14ac:dyDescent="0.25">
      <c r="A350" s="1">
        <v>44674</v>
      </c>
      <c r="B350" t="s">
        <v>462</v>
      </c>
      <c r="C350" t="s">
        <v>1175</v>
      </c>
      <c r="D350" t="s">
        <v>1201</v>
      </c>
      <c r="E350" s="28">
        <v>1</v>
      </c>
    </row>
    <row r="351" spans="1:5" x14ac:dyDescent="0.25">
      <c r="A351" s="1">
        <v>44681</v>
      </c>
      <c r="B351" t="s">
        <v>129</v>
      </c>
      <c r="C351" t="s">
        <v>1178</v>
      </c>
      <c r="D351" t="s">
        <v>1207</v>
      </c>
      <c r="E351" s="28">
        <v>1</v>
      </c>
    </row>
    <row r="352" spans="1:5" x14ac:dyDescent="0.25">
      <c r="A352" s="1">
        <v>44681</v>
      </c>
      <c r="B352" t="s">
        <v>560</v>
      </c>
      <c r="C352" t="s">
        <v>1196</v>
      </c>
      <c r="D352" t="s">
        <v>1179</v>
      </c>
      <c r="E352" s="28">
        <v>1</v>
      </c>
    </row>
    <row r="353" spans="1:5" x14ac:dyDescent="0.25">
      <c r="A353" s="1">
        <v>44681</v>
      </c>
      <c r="B353" t="s">
        <v>862</v>
      </c>
      <c r="C353" t="s">
        <v>1206</v>
      </c>
      <c r="D353" t="s">
        <v>1200</v>
      </c>
      <c r="E353" s="28">
        <v>1</v>
      </c>
    </row>
  </sheetData>
  <autoFilter ref="A1:E353" xr:uid="{1BD90A48-F539-4024-944C-90157FB3B87A}">
    <sortState xmlns:xlrd2="http://schemas.microsoft.com/office/spreadsheetml/2017/richdata2" ref="A2:E353">
      <sortCondition ref="A1"/>
    </sortState>
  </autoFilter>
  <sortState xmlns:xlrd2="http://schemas.microsoft.com/office/spreadsheetml/2017/richdata2" ref="A2:D354">
    <sortCondition ref="B1"/>
  </sortState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10E69-9A22-4853-B893-89C455F554F3}">
  <dimension ref="A1:E357"/>
  <sheetViews>
    <sheetView workbookViewId="0"/>
  </sheetViews>
  <sheetFormatPr defaultRowHeight="15" x14ac:dyDescent="0.25"/>
  <cols>
    <col min="1" max="1" width="10.7109375" bestFit="1" customWidth="1"/>
    <col min="2" max="2" width="28.5703125" customWidth="1"/>
    <col min="3" max="4" width="25.7109375" customWidth="1"/>
    <col min="5" max="5" width="16.42578125" style="28" customWidth="1"/>
  </cols>
  <sheetData>
    <row r="1" spans="1:5" ht="30" x14ac:dyDescent="0.25">
      <c r="A1" s="2"/>
      <c r="B1" s="2" t="s">
        <v>2</v>
      </c>
      <c r="C1" s="2" t="s">
        <v>0</v>
      </c>
      <c r="D1" s="2" t="s">
        <v>1</v>
      </c>
      <c r="E1" s="33" t="s">
        <v>1213</v>
      </c>
    </row>
    <row r="2" spans="1:5" x14ac:dyDescent="0.25">
      <c r="A2" s="1">
        <v>44772</v>
      </c>
      <c r="B2" t="s">
        <v>377</v>
      </c>
      <c r="C2" t="s">
        <v>1178</v>
      </c>
      <c r="D2" t="s">
        <v>1182</v>
      </c>
      <c r="E2" s="28">
        <v>1</v>
      </c>
    </row>
    <row r="3" spans="1:5" x14ac:dyDescent="0.25">
      <c r="A3" s="1">
        <v>44772</v>
      </c>
      <c r="B3" t="s">
        <v>1043</v>
      </c>
      <c r="C3" t="s">
        <v>1173</v>
      </c>
      <c r="D3" t="s">
        <v>1203</v>
      </c>
      <c r="E3" s="28">
        <v>1</v>
      </c>
    </row>
    <row r="4" spans="1:5" x14ac:dyDescent="0.25">
      <c r="A4" s="1">
        <v>44772</v>
      </c>
      <c r="B4" t="s">
        <v>381</v>
      </c>
      <c r="C4" t="s">
        <v>1173</v>
      </c>
      <c r="D4" t="s">
        <v>1203</v>
      </c>
      <c r="E4" s="28">
        <v>1</v>
      </c>
    </row>
    <row r="5" spans="1:5" x14ac:dyDescent="0.25">
      <c r="A5" s="1">
        <v>44772</v>
      </c>
      <c r="B5" t="s">
        <v>840</v>
      </c>
      <c r="C5" t="s">
        <v>1167</v>
      </c>
      <c r="D5" t="s">
        <v>1170</v>
      </c>
      <c r="E5" s="28">
        <v>1</v>
      </c>
    </row>
    <row r="6" spans="1:5" x14ac:dyDescent="0.25">
      <c r="A6" s="1">
        <v>44772</v>
      </c>
      <c r="B6" t="s">
        <v>91</v>
      </c>
      <c r="C6" t="s">
        <v>1175</v>
      </c>
      <c r="D6" t="s">
        <v>1177</v>
      </c>
      <c r="E6" s="28">
        <v>1</v>
      </c>
    </row>
    <row r="7" spans="1:5" x14ac:dyDescent="0.25">
      <c r="A7" s="1">
        <v>44772</v>
      </c>
      <c r="B7" t="s">
        <v>1054</v>
      </c>
      <c r="C7" t="s">
        <v>1177</v>
      </c>
      <c r="D7" t="s">
        <v>1175</v>
      </c>
      <c r="E7" s="28">
        <v>1</v>
      </c>
    </row>
    <row r="8" spans="1:5" x14ac:dyDescent="0.25">
      <c r="A8" s="1">
        <v>44772</v>
      </c>
      <c r="B8" t="s">
        <v>1023</v>
      </c>
      <c r="C8" t="s">
        <v>1170</v>
      </c>
      <c r="D8" t="s">
        <v>1167</v>
      </c>
      <c r="E8" s="28">
        <v>1</v>
      </c>
    </row>
    <row r="9" spans="1:5" x14ac:dyDescent="0.25">
      <c r="A9" s="1">
        <v>44772</v>
      </c>
      <c r="B9" t="s">
        <v>1132</v>
      </c>
      <c r="C9" t="s">
        <v>1200</v>
      </c>
      <c r="D9" t="s">
        <v>1201</v>
      </c>
      <c r="E9" s="28">
        <v>1</v>
      </c>
    </row>
    <row r="10" spans="1:5" x14ac:dyDescent="0.25">
      <c r="A10" s="1">
        <v>44772</v>
      </c>
      <c r="B10" t="s">
        <v>425</v>
      </c>
      <c r="C10" t="s">
        <v>1201</v>
      </c>
      <c r="D10" t="s">
        <v>1200</v>
      </c>
      <c r="E10" s="28">
        <v>1</v>
      </c>
    </row>
    <row r="11" spans="1:5" x14ac:dyDescent="0.25">
      <c r="A11" s="1">
        <v>44772</v>
      </c>
      <c r="B11" t="s">
        <v>1082</v>
      </c>
      <c r="C11" t="s">
        <v>1185</v>
      </c>
      <c r="D11" t="s">
        <v>1204</v>
      </c>
      <c r="E11" s="28">
        <v>1</v>
      </c>
    </row>
    <row r="12" spans="1:5" x14ac:dyDescent="0.25">
      <c r="A12" s="1">
        <v>44772</v>
      </c>
      <c r="B12" t="s">
        <v>898</v>
      </c>
      <c r="C12" t="s">
        <v>1179</v>
      </c>
      <c r="D12" t="s">
        <v>1184</v>
      </c>
      <c r="E12" s="28">
        <v>1</v>
      </c>
    </row>
    <row r="13" spans="1:5" x14ac:dyDescent="0.25">
      <c r="A13" s="1">
        <v>44772</v>
      </c>
      <c r="B13" t="s">
        <v>623</v>
      </c>
      <c r="C13" t="s">
        <v>1207</v>
      </c>
      <c r="D13" t="s">
        <v>1168</v>
      </c>
      <c r="E13" s="28">
        <v>1</v>
      </c>
    </row>
    <row r="14" spans="1:5" x14ac:dyDescent="0.25">
      <c r="A14" s="1">
        <v>44772</v>
      </c>
      <c r="B14" t="s">
        <v>1008</v>
      </c>
      <c r="C14" t="s">
        <v>1168</v>
      </c>
      <c r="D14" t="s">
        <v>1207</v>
      </c>
      <c r="E14" s="28">
        <v>1</v>
      </c>
    </row>
    <row r="15" spans="1:5" x14ac:dyDescent="0.25">
      <c r="A15" s="1">
        <v>44772</v>
      </c>
      <c r="B15" t="s">
        <v>846</v>
      </c>
      <c r="C15" t="s">
        <v>1192</v>
      </c>
      <c r="D15" t="s">
        <v>1199</v>
      </c>
      <c r="E15" s="28">
        <v>1</v>
      </c>
    </row>
    <row r="16" spans="1:5" x14ac:dyDescent="0.25">
      <c r="A16" s="1">
        <v>44772</v>
      </c>
      <c r="B16" t="s">
        <v>347</v>
      </c>
      <c r="C16" t="s">
        <v>1196</v>
      </c>
      <c r="D16" t="s">
        <v>1171</v>
      </c>
      <c r="E16" s="28">
        <v>1</v>
      </c>
    </row>
    <row r="17" spans="1:5" x14ac:dyDescent="0.25">
      <c r="A17" s="1">
        <v>44772</v>
      </c>
      <c r="B17" t="s">
        <v>759</v>
      </c>
      <c r="C17" t="s">
        <v>1167</v>
      </c>
      <c r="D17" t="s">
        <v>1170</v>
      </c>
      <c r="E17" s="28">
        <v>1</v>
      </c>
    </row>
    <row r="18" spans="1:5" x14ac:dyDescent="0.25">
      <c r="A18" s="1">
        <v>44772</v>
      </c>
      <c r="B18" t="s">
        <v>792</v>
      </c>
      <c r="C18" t="s">
        <v>1203</v>
      </c>
      <c r="D18" t="s">
        <v>1173</v>
      </c>
      <c r="E18" s="28">
        <v>2</v>
      </c>
    </row>
    <row r="19" spans="1:5" x14ac:dyDescent="0.25">
      <c r="A19" s="1">
        <v>44772</v>
      </c>
      <c r="B19" t="s">
        <v>1042</v>
      </c>
      <c r="C19" t="s">
        <v>1173</v>
      </c>
      <c r="D19" t="s">
        <v>1203</v>
      </c>
      <c r="E19" s="28">
        <v>1</v>
      </c>
    </row>
    <row r="20" spans="1:5" x14ac:dyDescent="0.25">
      <c r="A20" s="1">
        <v>44776</v>
      </c>
      <c r="B20" t="s">
        <v>865</v>
      </c>
      <c r="C20" t="s">
        <v>1205</v>
      </c>
      <c r="D20" t="s">
        <v>1178</v>
      </c>
      <c r="E20" s="28">
        <v>2</v>
      </c>
    </row>
    <row r="21" spans="1:5" x14ac:dyDescent="0.25">
      <c r="A21" s="1">
        <v>44776</v>
      </c>
      <c r="B21" t="s">
        <v>1065</v>
      </c>
      <c r="C21" t="s">
        <v>1179</v>
      </c>
      <c r="D21" t="s">
        <v>1185</v>
      </c>
      <c r="E21" s="28">
        <v>1</v>
      </c>
    </row>
    <row r="22" spans="1:5" x14ac:dyDescent="0.25">
      <c r="A22" s="1">
        <v>44776</v>
      </c>
      <c r="B22" t="s">
        <v>995</v>
      </c>
      <c r="C22" t="s">
        <v>1167</v>
      </c>
      <c r="D22" t="s">
        <v>1200</v>
      </c>
      <c r="E22" s="28">
        <v>1</v>
      </c>
    </row>
    <row r="23" spans="1:5" x14ac:dyDescent="0.25">
      <c r="A23" s="1">
        <v>44776</v>
      </c>
      <c r="B23" t="s">
        <v>1075</v>
      </c>
      <c r="C23" t="s">
        <v>1183</v>
      </c>
      <c r="D23" t="s">
        <v>1182</v>
      </c>
      <c r="E23" s="28">
        <v>1</v>
      </c>
    </row>
    <row r="24" spans="1:5" x14ac:dyDescent="0.25">
      <c r="A24" s="1">
        <v>44776</v>
      </c>
      <c r="B24" t="s">
        <v>311</v>
      </c>
      <c r="C24" t="s">
        <v>1193</v>
      </c>
      <c r="D24" t="s">
        <v>1184</v>
      </c>
      <c r="E24" s="28">
        <v>1</v>
      </c>
    </row>
    <row r="25" spans="1:5" x14ac:dyDescent="0.25">
      <c r="A25" s="1">
        <v>44776</v>
      </c>
      <c r="B25" t="s">
        <v>674</v>
      </c>
      <c r="C25" t="s">
        <v>1184</v>
      </c>
      <c r="D25" t="s">
        <v>1193</v>
      </c>
      <c r="E25" s="28">
        <v>1</v>
      </c>
    </row>
    <row r="26" spans="1:5" x14ac:dyDescent="0.25">
      <c r="A26" s="1">
        <v>44776</v>
      </c>
      <c r="B26" t="s">
        <v>406</v>
      </c>
      <c r="C26" t="s">
        <v>1173</v>
      </c>
      <c r="D26" t="s">
        <v>1171</v>
      </c>
      <c r="E26" s="28">
        <v>1</v>
      </c>
    </row>
    <row r="27" spans="1:5" x14ac:dyDescent="0.25">
      <c r="A27" s="1">
        <v>44776</v>
      </c>
      <c r="B27" t="s">
        <v>1000</v>
      </c>
      <c r="C27" t="s">
        <v>1184</v>
      </c>
      <c r="D27" t="s">
        <v>1193</v>
      </c>
      <c r="E27" s="28">
        <v>1</v>
      </c>
    </row>
    <row r="28" spans="1:5" x14ac:dyDescent="0.25">
      <c r="A28" s="1">
        <v>44776</v>
      </c>
      <c r="B28" t="s">
        <v>1058</v>
      </c>
      <c r="C28" t="s">
        <v>1178</v>
      </c>
      <c r="D28" t="s">
        <v>1205</v>
      </c>
      <c r="E28" s="28">
        <v>1</v>
      </c>
    </row>
    <row r="29" spans="1:5" x14ac:dyDescent="0.25">
      <c r="A29" s="1">
        <v>44776</v>
      </c>
      <c r="B29" t="s">
        <v>690</v>
      </c>
      <c r="C29" t="s">
        <v>1183</v>
      </c>
      <c r="D29" t="s">
        <v>1182</v>
      </c>
      <c r="E29" s="28">
        <v>1</v>
      </c>
    </row>
    <row r="30" spans="1:5" x14ac:dyDescent="0.25">
      <c r="A30" s="1">
        <v>44776</v>
      </c>
      <c r="B30" t="s">
        <v>670</v>
      </c>
      <c r="C30" t="s">
        <v>1178</v>
      </c>
      <c r="D30" t="s">
        <v>1205</v>
      </c>
      <c r="E30" s="28">
        <v>1</v>
      </c>
    </row>
    <row r="31" spans="1:5" x14ac:dyDescent="0.25">
      <c r="A31" s="1">
        <v>44776</v>
      </c>
      <c r="B31" t="s">
        <v>160</v>
      </c>
      <c r="C31" t="s">
        <v>1182</v>
      </c>
      <c r="D31" t="s">
        <v>1183</v>
      </c>
      <c r="E31" s="28">
        <v>1</v>
      </c>
    </row>
    <row r="32" spans="1:5" x14ac:dyDescent="0.25">
      <c r="A32" s="1">
        <v>44776</v>
      </c>
      <c r="B32" t="s">
        <v>740</v>
      </c>
      <c r="C32" t="s">
        <v>1179</v>
      </c>
      <c r="D32" t="s">
        <v>1185</v>
      </c>
      <c r="E32" s="28">
        <v>1</v>
      </c>
    </row>
    <row r="33" spans="1:5" x14ac:dyDescent="0.25">
      <c r="A33" s="1">
        <v>44776</v>
      </c>
      <c r="B33" t="s">
        <v>658</v>
      </c>
      <c r="C33" t="s">
        <v>1171</v>
      </c>
      <c r="D33" t="s">
        <v>1173</v>
      </c>
      <c r="E33" s="28">
        <v>1</v>
      </c>
    </row>
    <row r="34" spans="1:5" x14ac:dyDescent="0.25">
      <c r="A34" s="1">
        <v>44776</v>
      </c>
      <c r="B34" t="s">
        <v>728</v>
      </c>
      <c r="C34" t="s">
        <v>1192</v>
      </c>
      <c r="D34" t="s">
        <v>1190</v>
      </c>
      <c r="E34" s="28">
        <v>2</v>
      </c>
    </row>
    <row r="35" spans="1:5" x14ac:dyDescent="0.25">
      <c r="A35" s="1">
        <v>44776</v>
      </c>
      <c r="B35" t="s">
        <v>937</v>
      </c>
      <c r="C35" t="s">
        <v>1193</v>
      </c>
      <c r="D35" t="s">
        <v>1184</v>
      </c>
      <c r="E35" s="28">
        <v>1</v>
      </c>
    </row>
    <row r="36" spans="1:5" x14ac:dyDescent="0.25">
      <c r="A36" s="1">
        <v>44776</v>
      </c>
      <c r="B36" t="s">
        <v>264</v>
      </c>
      <c r="C36" t="s">
        <v>1190</v>
      </c>
      <c r="D36" t="s">
        <v>1192</v>
      </c>
      <c r="E36" s="28">
        <v>1</v>
      </c>
    </row>
    <row r="37" spans="1:5" x14ac:dyDescent="0.25">
      <c r="A37" s="1">
        <v>44776</v>
      </c>
      <c r="B37" t="s">
        <v>1092</v>
      </c>
      <c r="C37" t="s">
        <v>1190</v>
      </c>
      <c r="D37" t="s">
        <v>1192</v>
      </c>
      <c r="E37" s="28">
        <v>1</v>
      </c>
    </row>
    <row r="38" spans="1:5" x14ac:dyDescent="0.25">
      <c r="A38" s="1">
        <v>44776</v>
      </c>
      <c r="B38" t="s">
        <v>1079</v>
      </c>
      <c r="C38" t="s">
        <v>1182</v>
      </c>
      <c r="D38" t="s">
        <v>1183</v>
      </c>
      <c r="E38" s="28">
        <v>1</v>
      </c>
    </row>
    <row r="39" spans="1:5" x14ac:dyDescent="0.25">
      <c r="A39" s="1">
        <v>44776</v>
      </c>
      <c r="B39" t="s">
        <v>125</v>
      </c>
      <c r="C39" t="s">
        <v>1177</v>
      </c>
      <c r="D39" t="s">
        <v>1199</v>
      </c>
      <c r="E39" s="28">
        <v>1</v>
      </c>
    </row>
    <row r="40" spans="1:5" x14ac:dyDescent="0.25">
      <c r="A40" s="1">
        <v>44776</v>
      </c>
      <c r="B40" t="s">
        <v>642</v>
      </c>
      <c r="C40" t="s">
        <v>1171</v>
      </c>
      <c r="D40" t="s">
        <v>1173</v>
      </c>
      <c r="E40" s="28">
        <v>1</v>
      </c>
    </row>
    <row r="41" spans="1:5" x14ac:dyDescent="0.25">
      <c r="A41" s="1">
        <v>44776</v>
      </c>
      <c r="B41" t="s">
        <v>1120</v>
      </c>
      <c r="C41" t="s">
        <v>1199</v>
      </c>
      <c r="D41" t="s">
        <v>1177</v>
      </c>
      <c r="E41" s="28">
        <v>1</v>
      </c>
    </row>
    <row r="42" spans="1:5" x14ac:dyDescent="0.25">
      <c r="A42" s="1">
        <v>44776</v>
      </c>
      <c r="B42" t="s">
        <v>290</v>
      </c>
      <c r="C42" t="s">
        <v>1192</v>
      </c>
      <c r="D42" t="s">
        <v>1190</v>
      </c>
      <c r="E42" s="28">
        <v>1</v>
      </c>
    </row>
    <row r="43" spans="1:5" x14ac:dyDescent="0.25">
      <c r="A43" s="1">
        <v>44776</v>
      </c>
      <c r="B43" t="s">
        <v>1119</v>
      </c>
      <c r="C43" t="s">
        <v>1199</v>
      </c>
      <c r="D43" t="s">
        <v>1177</v>
      </c>
      <c r="E43" s="28">
        <v>1</v>
      </c>
    </row>
    <row r="44" spans="1:5" x14ac:dyDescent="0.25">
      <c r="A44" s="1">
        <v>44776</v>
      </c>
      <c r="B44" t="s">
        <v>1073</v>
      </c>
      <c r="C44" t="s">
        <v>1183</v>
      </c>
      <c r="D44" t="s">
        <v>1182</v>
      </c>
      <c r="E44" s="28">
        <v>1</v>
      </c>
    </row>
    <row r="45" spans="1:5" x14ac:dyDescent="0.25">
      <c r="A45" s="1">
        <v>44776</v>
      </c>
      <c r="B45" t="s">
        <v>452</v>
      </c>
      <c r="C45" t="s">
        <v>1193</v>
      </c>
      <c r="D45" t="s">
        <v>1184</v>
      </c>
      <c r="E45" s="28">
        <v>1</v>
      </c>
    </row>
    <row r="46" spans="1:5" x14ac:dyDescent="0.25">
      <c r="A46" s="1">
        <v>44776</v>
      </c>
      <c r="B46" t="s">
        <v>1074</v>
      </c>
      <c r="C46" t="s">
        <v>1183</v>
      </c>
      <c r="D46" t="s">
        <v>1182</v>
      </c>
      <c r="E46" s="28">
        <v>1</v>
      </c>
    </row>
    <row r="47" spans="1:5" x14ac:dyDescent="0.25">
      <c r="A47" s="1">
        <v>44776</v>
      </c>
      <c r="B47" t="s">
        <v>935</v>
      </c>
      <c r="C47" t="s">
        <v>1190</v>
      </c>
      <c r="D47" t="s">
        <v>1192</v>
      </c>
      <c r="E47" s="28">
        <v>1</v>
      </c>
    </row>
    <row r="48" spans="1:5" x14ac:dyDescent="0.25">
      <c r="A48" s="1">
        <v>44776</v>
      </c>
      <c r="B48" t="s">
        <v>462</v>
      </c>
      <c r="C48" t="s">
        <v>1175</v>
      </c>
      <c r="D48" t="s">
        <v>1203</v>
      </c>
      <c r="E48" s="28">
        <v>1</v>
      </c>
    </row>
    <row r="49" spans="1:5" x14ac:dyDescent="0.25">
      <c r="A49" s="1">
        <v>44776</v>
      </c>
      <c r="B49" t="s">
        <v>1162</v>
      </c>
      <c r="C49" t="s">
        <v>1207</v>
      </c>
      <c r="D49" t="s">
        <v>1204</v>
      </c>
      <c r="E49" s="28">
        <v>1</v>
      </c>
    </row>
    <row r="50" spans="1:5" x14ac:dyDescent="0.25">
      <c r="A50" s="1">
        <v>44776</v>
      </c>
      <c r="B50" t="s">
        <v>506</v>
      </c>
      <c r="C50" t="s">
        <v>1182</v>
      </c>
      <c r="D50" t="s">
        <v>1183</v>
      </c>
      <c r="E50" s="28">
        <v>1</v>
      </c>
    </row>
    <row r="51" spans="1:5" x14ac:dyDescent="0.25">
      <c r="A51" s="1">
        <v>44776</v>
      </c>
      <c r="B51" t="s">
        <v>339</v>
      </c>
      <c r="C51" t="s">
        <v>1196</v>
      </c>
      <c r="D51" t="s">
        <v>1168</v>
      </c>
      <c r="E51" s="28">
        <v>1</v>
      </c>
    </row>
    <row r="52" spans="1:5" x14ac:dyDescent="0.25">
      <c r="A52" s="1">
        <v>44779</v>
      </c>
      <c r="B52" t="s">
        <v>783</v>
      </c>
      <c r="C52" t="s">
        <v>1179</v>
      </c>
      <c r="D52" t="s">
        <v>1167</v>
      </c>
      <c r="E52" s="28">
        <v>1</v>
      </c>
    </row>
    <row r="53" spans="1:5" x14ac:dyDescent="0.25">
      <c r="A53" s="1">
        <v>44779</v>
      </c>
      <c r="B53" t="s">
        <v>215</v>
      </c>
      <c r="C53" t="s">
        <v>1193</v>
      </c>
      <c r="D53" t="s">
        <v>1201</v>
      </c>
      <c r="E53" s="28">
        <v>1</v>
      </c>
    </row>
    <row r="54" spans="1:5" x14ac:dyDescent="0.25">
      <c r="A54" s="1">
        <v>44779</v>
      </c>
      <c r="B54" t="s">
        <v>745</v>
      </c>
      <c r="C54" t="s">
        <v>1168</v>
      </c>
      <c r="D54" t="s">
        <v>1173</v>
      </c>
      <c r="E54" s="28">
        <v>1</v>
      </c>
    </row>
    <row r="55" spans="1:5" x14ac:dyDescent="0.25">
      <c r="A55" s="1">
        <v>44779</v>
      </c>
      <c r="B55" t="s">
        <v>780</v>
      </c>
      <c r="C55" t="s">
        <v>1201</v>
      </c>
      <c r="D55" t="s">
        <v>1193</v>
      </c>
      <c r="E55" s="28">
        <v>2</v>
      </c>
    </row>
    <row r="56" spans="1:5" x14ac:dyDescent="0.25">
      <c r="A56" s="1">
        <v>44779</v>
      </c>
      <c r="B56" t="s">
        <v>913</v>
      </c>
      <c r="C56" t="s">
        <v>1183</v>
      </c>
      <c r="D56" t="s">
        <v>1185</v>
      </c>
      <c r="E56" s="28">
        <v>2</v>
      </c>
    </row>
    <row r="57" spans="1:5" x14ac:dyDescent="0.25">
      <c r="A57" s="1">
        <v>44779</v>
      </c>
      <c r="B57" t="s">
        <v>1163</v>
      </c>
      <c r="C57" t="s">
        <v>1207</v>
      </c>
      <c r="D57" t="s">
        <v>1192</v>
      </c>
      <c r="E57" s="28">
        <v>2</v>
      </c>
    </row>
    <row r="58" spans="1:5" x14ac:dyDescent="0.25">
      <c r="A58" s="1">
        <v>44779</v>
      </c>
      <c r="B58" t="s">
        <v>831</v>
      </c>
      <c r="C58" t="s">
        <v>1179</v>
      </c>
      <c r="D58" t="s">
        <v>1167</v>
      </c>
      <c r="E58" s="28">
        <v>2</v>
      </c>
    </row>
    <row r="59" spans="1:5" x14ac:dyDescent="0.25">
      <c r="A59" s="1">
        <v>44779</v>
      </c>
      <c r="B59" t="s">
        <v>775</v>
      </c>
      <c r="C59" t="s">
        <v>1201</v>
      </c>
      <c r="D59" t="s">
        <v>1193</v>
      </c>
      <c r="E59" s="28">
        <v>1</v>
      </c>
    </row>
    <row r="60" spans="1:5" x14ac:dyDescent="0.25">
      <c r="A60" s="1">
        <v>44779</v>
      </c>
      <c r="B60" t="s">
        <v>1009</v>
      </c>
      <c r="C60" t="s">
        <v>1168</v>
      </c>
      <c r="D60" t="s">
        <v>1173</v>
      </c>
      <c r="E60" s="28">
        <v>1</v>
      </c>
    </row>
    <row r="61" spans="1:5" x14ac:dyDescent="0.25">
      <c r="A61" s="1">
        <v>44779</v>
      </c>
      <c r="B61" t="s">
        <v>351</v>
      </c>
      <c r="C61" t="s">
        <v>1196</v>
      </c>
      <c r="D61" t="s">
        <v>1170</v>
      </c>
      <c r="E61" s="28">
        <v>1</v>
      </c>
    </row>
    <row r="62" spans="1:5" x14ac:dyDescent="0.25">
      <c r="A62" s="1">
        <v>44779</v>
      </c>
      <c r="B62" t="s">
        <v>1145</v>
      </c>
      <c r="C62" t="s">
        <v>1203</v>
      </c>
      <c r="D62" t="s">
        <v>1205</v>
      </c>
      <c r="E62" s="28">
        <v>1</v>
      </c>
    </row>
    <row r="63" spans="1:5" x14ac:dyDescent="0.25">
      <c r="A63" s="1">
        <v>44779</v>
      </c>
      <c r="B63" t="s">
        <v>90</v>
      </c>
      <c r="C63" t="s">
        <v>1175</v>
      </c>
      <c r="D63" t="s">
        <v>1178</v>
      </c>
      <c r="E63" s="28">
        <v>1</v>
      </c>
    </row>
    <row r="64" spans="1:5" x14ac:dyDescent="0.25">
      <c r="A64" s="1">
        <v>44779</v>
      </c>
      <c r="B64" t="s">
        <v>699</v>
      </c>
      <c r="C64" t="s">
        <v>1183</v>
      </c>
      <c r="D64" t="s">
        <v>1185</v>
      </c>
      <c r="E64" s="28">
        <v>1</v>
      </c>
    </row>
    <row r="65" spans="1:5" x14ac:dyDescent="0.25">
      <c r="A65" s="1">
        <v>44779</v>
      </c>
      <c r="B65" t="s">
        <v>1164</v>
      </c>
      <c r="C65" t="s">
        <v>1207</v>
      </c>
      <c r="D65" t="s">
        <v>1192</v>
      </c>
      <c r="E65" s="28">
        <v>1</v>
      </c>
    </row>
    <row r="66" spans="1:5" x14ac:dyDescent="0.25">
      <c r="A66" s="1">
        <v>44779</v>
      </c>
      <c r="B66" t="s">
        <v>1066</v>
      </c>
      <c r="C66" t="s">
        <v>1179</v>
      </c>
      <c r="D66" t="s">
        <v>1167</v>
      </c>
      <c r="E66" s="28">
        <v>1</v>
      </c>
    </row>
    <row r="67" spans="1:5" x14ac:dyDescent="0.25">
      <c r="A67" s="1">
        <v>44779</v>
      </c>
      <c r="B67" t="s">
        <v>1084</v>
      </c>
      <c r="C67" t="s">
        <v>1185</v>
      </c>
      <c r="D67" t="s">
        <v>1183</v>
      </c>
      <c r="E67" s="28">
        <v>1</v>
      </c>
    </row>
    <row r="68" spans="1:5" x14ac:dyDescent="0.25">
      <c r="A68" s="1">
        <v>44779</v>
      </c>
      <c r="B68" t="s">
        <v>981</v>
      </c>
      <c r="C68" t="s">
        <v>1205</v>
      </c>
      <c r="D68" t="s">
        <v>1203</v>
      </c>
      <c r="E68" s="28">
        <v>1</v>
      </c>
    </row>
    <row r="69" spans="1:5" x14ac:dyDescent="0.25">
      <c r="A69" s="1">
        <v>44779</v>
      </c>
      <c r="B69" t="s">
        <v>1059</v>
      </c>
      <c r="C69" t="s">
        <v>1178</v>
      </c>
      <c r="D69" t="s">
        <v>1175</v>
      </c>
      <c r="E69" s="28">
        <v>1</v>
      </c>
    </row>
    <row r="70" spans="1:5" x14ac:dyDescent="0.25">
      <c r="A70" s="1">
        <v>44779</v>
      </c>
      <c r="B70" t="s">
        <v>1037</v>
      </c>
      <c r="C70" t="s">
        <v>1171</v>
      </c>
      <c r="D70" t="s">
        <v>1199</v>
      </c>
      <c r="E70" s="28">
        <v>1</v>
      </c>
    </row>
    <row r="71" spans="1:5" x14ac:dyDescent="0.25">
      <c r="A71" s="1">
        <v>44779</v>
      </c>
      <c r="B71" t="s">
        <v>1083</v>
      </c>
      <c r="C71" t="s">
        <v>1185</v>
      </c>
      <c r="D71" t="s">
        <v>1183</v>
      </c>
      <c r="E71" s="28">
        <v>1</v>
      </c>
    </row>
    <row r="72" spans="1:5" x14ac:dyDescent="0.25">
      <c r="A72" s="1">
        <v>44779</v>
      </c>
      <c r="B72" t="s">
        <v>162</v>
      </c>
      <c r="C72" t="s">
        <v>1182</v>
      </c>
      <c r="D72" t="s">
        <v>1178</v>
      </c>
      <c r="E72" s="28">
        <v>1</v>
      </c>
    </row>
    <row r="73" spans="1:5" x14ac:dyDescent="0.25">
      <c r="A73" s="1">
        <v>44779</v>
      </c>
      <c r="B73" t="s">
        <v>828</v>
      </c>
      <c r="C73" t="s">
        <v>1167</v>
      </c>
      <c r="D73" t="s">
        <v>1179</v>
      </c>
      <c r="E73" s="28">
        <v>1</v>
      </c>
    </row>
    <row r="74" spans="1:5" x14ac:dyDescent="0.25">
      <c r="A74" s="1">
        <v>44786</v>
      </c>
      <c r="B74" t="s">
        <v>1093</v>
      </c>
      <c r="C74" t="s">
        <v>1190</v>
      </c>
      <c r="D74" t="s">
        <v>1168</v>
      </c>
      <c r="E74" s="28">
        <v>1</v>
      </c>
    </row>
    <row r="75" spans="1:5" x14ac:dyDescent="0.25">
      <c r="A75" s="1">
        <v>44786</v>
      </c>
      <c r="B75" t="s">
        <v>917</v>
      </c>
      <c r="C75" t="s">
        <v>1183</v>
      </c>
      <c r="D75" t="s">
        <v>1175</v>
      </c>
      <c r="E75" s="28">
        <v>2</v>
      </c>
    </row>
    <row r="76" spans="1:5" x14ac:dyDescent="0.25">
      <c r="A76" s="1">
        <v>44786</v>
      </c>
      <c r="B76" t="s">
        <v>139</v>
      </c>
      <c r="C76" t="s">
        <v>1201</v>
      </c>
      <c r="D76" t="s">
        <v>1179</v>
      </c>
      <c r="E76" s="28">
        <v>1</v>
      </c>
    </row>
    <row r="77" spans="1:5" x14ac:dyDescent="0.25">
      <c r="A77" s="1">
        <v>44786</v>
      </c>
      <c r="B77" t="s">
        <v>323</v>
      </c>
      <c r="C77" t="s">
        <v>1182</v>
      </c>
      <c r="D77" t="s">
        <v>1204</v>
      </c>
      <c r="E77" s="28">
        <v>1</v>
      </c>
    </row>
    <row r="78" spans="1:5" x14ac:dyDescent="0.25">
      <c r="A78" s="1">
        <v>44786</v>
      </c>
      <c r="B78" t="s">
        <v>1133</v>
      </c>
      <c r="C78" t="s">
        <v>1200</v>
      </c>
      <c r="D78" t="s">
        <v>1184</v>
      </c>
      <c r="E78" s="28">
        <v>1</v>
      </c>
    </row>
    <row r="79" spans="1:5" x14ac:dyDescent="0.25">
      <c r="A79" s="1">
        <v>44786</v>
      </c>
      <c r="B79" t="s">
        <v>344</v>
      </c>
      <c r="C79" t="s">
        <v>1183</v>
      </c>
      <c r="D79" t="s">
        <v>1175</v>
      </c>
      <c r="E79" s="28">
        <v>2</v>
      </c>
    </row>
    <row r="80" spans="1:5" x14ac:dyDescent="0.25">
      <c r="A80" s="1">
        <v>44786</v>
      </c>
      <c r="B80" t="s">
        <v>1112</v>
      </c>
      <c r="C80" t="s">
        <v>1196</v>
      </c>
      <c r="D80" t="s">
        <v>1203</v>
      </c>
      <c r="E80" s="28">
        <v>1</v>
      </c>
    </row>
    <row r="81" spans="1:5" x14ac:dyDescent="0.25">
      <c r="A81" s="1">
        <v>44786</v>
      </c>
      <c r="B81" t="s">
        <v>1104</v>
      </c>
      <c r="C81" t="s">
        <v>1192</v>
      </c>
      <c r="D81" t="s">
        <v>1167</v>
      </c>
      <c r="E81" s="28">
        <v>1</v>
      </c>
    </row>
    <row r="82" spans="1:5" x14ac:dyDescent="0.25">
      <c r="A82" s="1">
        <v>44786</v>
      </c>
      <c r="B82" t="s">
        <v>957</v>
      </c>
      <c r="C82" t="s">
        <v>1200</v>
      </c>
      <c r="D82" t="s">
        <v>1184</v>
      </c>
      <c r="E82" s="28">
        <v>1</v>
      </c>
    </row>
    <row r="83" spans="1:5" x14ac:dyDescent="0.25">
      <c r="A83" s="1">
        <v>44786</v>
      </c>
      <c r="B83" t="s">
        <v>410</v>
      </c>
      <c r="C83" t="s">
        <v>1201</v>
      </c>
      <c r="D83" t="s">
        <v>1179</v>
      </c>
      <c r="E83" s="28">
        <v>1</v>
      </c>
    </row>
    <row r="84" spans="1:5" x14ac:dyDescent="0.25">
      <c r="A84" s="1">
        <v>44786</v>
      </c>
      <c r="B84" t="s">
        <v>624</v>
      </c>
      <c r="C84" t="s">
        <v>1173</v>
      </c>
      <c r="D84" t="s">
        <v>1177</v>
      </c>
      <c r="E84" s="28">
        <v>1</v>
      </c>
    </row>
    <row r="85" spans="1:5" x14ac:dyDescent="0.25">
      <c r="A85" s="1">
        <v>44786</v>
      </c>
      <c r="B85" t="s">
        <v>977</v>
      </c>
      <c r="C85" t="s">
        <v>1204</v>
      </c>
      <c r="D85" t="s">
        <v>1182</v>
      </c>
      <c r="E85" s="28">
        <v>1</v>
      </c>
    </row>
    <row r="86" spans="1:5" x14ac:dyDescent="0.25">
      <c r="A86" s="1">
        <v>44786</v>
      </c>
      <c r="B86" t="s">
        <v>1024</v>
      </c>
      <c r="C86" t="s">
        <v>1170</v>
      </c>
      <c r="D86" t="s">
        <v>1185</v>
      </c>
      <c r="E86" s="28">
        <v>1</v>
      </c>
    </row>
    <row r="87" spans="1:5" x14ac:dyDescent="0.25">
      <c r="A87" s="1">
        <v>44786</v>
      </c>
      <c r="B87" t="s">
        <v>453</v>
      </c>
      <c r="C87" t="s">
        <v>1175</v>
      </c>
      <c r="D87" t="s">
        <v>1183</v>
      </c>
      <c r="E87" s="28">
        <v>1</v>
      </c>
    </row>
    <row r="88" spans="1:5" x14ac:dyDescent="0.25">
      <c r="A88" s="1">
        <v>44786</v>
      </c>
      <c r="B88" t="s">
        <v>1094</v>
      </c>
      <c r="C88" t="s">
        <v>1190</v>
      </c>
      <c r="D88" t="s">
        <v>1168</v>
      </c>
      <c r="E88" s="28">
        <v>1</v>
      </c>
    </row>
    <row r="89" spans="1:5" x14ac:dyDescent="0.25">
      <c r="A89" s="1">
        <v>44786</v>
      </c>
      <c r="B89" t="s">
        <v>873</v>
      </c>
      <c r="C89" t="s">
        <v>1171</v>
      </c>
      <c r="D89" t="s">
        <v>1205</v>
      </c>
      <c r="E89" s="28">
        <v>1</v>
      </c>
    </row>
    <row r="90" spans="1:5" x14ac:dyDescent="0.25">
      <c r="A90" s="1">
        <v>44786</v>
      </c>
      <c r="B90" t="s">
        <v>876</v>
      </c>
      <c r="C90" t="s">
        <v>1175</v>
      </c>
      <c r="D90" t="s">
        <v>1183</v>
      </c>
      <c r="E90" s="28">
        <v>1</v>
      </c>
    </row>
    <row r="91" spans="1:5" x14ac:dyDescent="0.25">
      <c r="A91" s="1">
        <v>44786</v>
      </c>
      <c r="B91" t="s">
        <v>444</v>
      </c>
      <c r="C91" t="s">
        <v>1173</v>
      </c>
      <c r="D91" t="s">
        <v>1177</v>
      </c>
      <c r="E91" s="28">
        <v>1</v>
      </c>
    </row>
    <row r="92" spans="1:5" x14ac:dyDescent="0.25">
      <c r="A92" s="1">
        <v>44786</v>
      </c>
      <c r="B92" t="s">
        <v>1010</v>
      </c>
      <c r="C92" t="s">
        <v>1168</v>
      </c>
      <c r="D92" t="s">
        <v>1190</v>
      </c>
      <c r="E92" s="28">
        <v>1</v>
      </c>
    </row>
    <row r="93" spans="1:5" x14ac:dyDescent="0.25">
      <c r="A93" s="1">
        <v>44786</v>
      </c>
      <c r="B93" t="s">
        <v>1011</v>
      </c>
      <c r="C93" t="s">
        <v>1168</v>
      </c>
      <c r="D93" t="s">
        <v>1190</v>
      </c>
      <c r="E93" s="28">
        <v>1</v>
      </c>
    </row>
    <row r="94" spans="1:5" x14ac:dyDescent="0.25">
      <c r="A94" s="1">
        <v>44786</v>
      </c>
      <c r="B94" t="s">
        <v>92</v>
      </c>
      <c r="C94" t="s">
        <v>1192</v>
      </c>
      <c r="D94" t="s">
        <v>1167</v>
      </c>
      <c r="E94" s="28">
        <v>1</v>
      </c>
    </row>
    <row r="95" spans="1:5" x14ac:dyDescent="0.25">
      <c r="A95" s="1">
        <v>44786</v>
      </c>
      <c r="B95" t="s">
        <v>996</v>
      </c>
      <c r="C95" t="s">
        <v>1167</v>
      </c>
      <c r="D95" t="s">
        <v>1192</v>
      </c>
      <c r="E95" s="28">
        <v>1</v>
      </c>
    </row>
    <row r="96" spans="1:5" x14ac:dyDescent="0.25">
      <c r="A96" s="1">
        <v>44789</v>
      </c>
      <c r="B96" t="s">
        <v>1085</v>
      </c>
      <c r="C96" t="s">
        <v>1185</v>
      </c>
      <c r="D96" t="s">
        <v>1200</v>
      </c>
      <c r="E96" s="28">
        <v>1</v>
      </c>
    </row>
    <row r="97" spans="1:5" x14ac:dyDescent="0.25">
      <c r="A97" s="1">
        <v>44789</v>
      </c>
      <c r="B97" t="s">
        <v>812</v>
      </c>
      <c r="C97" t="s">
        <v>1205</v>
      </c>
      <c r="D97" t="s">
        <v>1170</v>
      </c>
      <c r="E97" s="28">
        <v>1</v>
      </c>
    </row>
    <row r="98" spans="1:5" x14ac:dyDescent="0.25">
      <c r="A98" s="1">
        <v>44789</v>
      </c>
      <c r="B98" t="s">
        <v>1121</v>
      </c>
      <c r="C98" t="s">
        <v>1199</v>
      </c>
      <c r="D98" t="s">
        <v>1203</v>
      </c>
      <c r="E98" s="28">
        <v>1</v>
      </c>
    </row>
    <row r="99" spans="1:5" x14ac:dyDescent="0.25">
      <c r="A99" s="1">
        <v>44789</v>
      </c>
      <c r="B99" t="s">
        <v>1013</v>
      </c>
      <c r="C99" t="s">
        <v>1168</v>
      </c>
      <c r="D99" t="s">
        <v>1201</v>
      </c>
      <c r="E99" s="28">
        <v>1</v>
      </c>
    </row>
    <row r="100" spans="1:5" x14ac:dyDescent="0.25">
      <c r="A100" s="1">
        <v>44789</v>
      </c>
      <c r="B100" t="s">
        <v>1095</v>
      </c>
      <c r="C100" t="s">
        <v>1190</v>
      </c>
      <c r="D100" t="s">
        <v>1179</v>
      </c>
      <c r="E100" s="28">
        <v>1</v>
      </c>
    </row>
    <row r="101" spans="1:5" x14ac:dyDescent="0.25">
      <c r="A101" s="1">
        <v>44789</v>
      </c>
      <c r="B101" t="s">
        <v>652</v>
      </c>
      <c r="C101" t="s">
        <v>1170</v>
      </c>
      <c r="D101" t="s">
        <v>1205</v>
      </c>
      <c r="E101" s="28">
        <v>1</v>
      </c>
    </row>
    <row r="102" spans="1:5" x14ac:dyDescent="0.25">
      <c r="A102" s="1">
        <v>44789</v>
      </c>
      <c r="B102" t="s">
        <v>908</v>
      </c>
      <c r="C102" t="s">
        <v>1190</v>
      </c>
      <c r="D102" t="s">
        <v>1179</v>
      </c>
      <c r="E102" s="28">
        <v>1</v>
      </c>
    </row>
    <row r="103" spans="1:5" x14ac:dyDescent="0.25">
      <c r="A103" s="1">
        <v>44789</v>
      </c>
      <c r="B103" t="s">
        <v>426</v>
      </c>
      <c r="C103" t="s">
        <v>1199</v>
      </c>
      <c r="D103" t="s">
        <v>1203</v>
      </c>
      <c r="E103" s="28">
        <v>1</v>
      </c>
    </row>
    <row r="104" spans="1:5" x14ac:dyDescent="0.25">
      <c r="A104" s="1">
        <v>44789</v>
      </c>
      <c r="B104" t="s">
        <v>708</v>
      </c>
      <c r="C104" t="s">
        <v>1178</v>
      </c>
      <c r="D104" t="s">
        <v>1173</v>
      </c>
      <c r="E104" s="28">
        <v>1</v>
      </c>
    </row>
    <row r="105" spans="1:5" x14ac:dyDescent="0.25">
      <c r="A105" s="1">
        <v>44789</v>
      </c>
      <c r="B105" t="s">
        <v>684</v>
      </c>
      <c r="C105" t="s">
        <v>1199</v>
      </c>
      <c r="D105" t="s">
        <v>1203</v>
      </c>
      <c r="E105" s="28">
        <v>1</v>
      </c>
    </row>
    <row r="106" spans="1:5" x14ac:dyDescent="0.25">
      <c r="A106" s="1">
        <v>44789</v>
      </c>
      <c r="B106" t="s">
        <v>299</v>
      </c>
      <c r="C106" t="s">
        <v>1192</v>
      </c>
      <c r="D106" t="s">
        <v>1184</v>
      </c>
      <c r="E106" s="28">
        <v>1</v>
      </c>
    </row>
    <row r="107" spans="1:5" x14ac:dyDescent="0.25">
      <c r="A107" s="1">
        <v>44789</v>
      </c>
      <c r="B107" t="s">
        <v>1012</v>
      </c>
      <c r="C107" t="s">
        <v>1168</v>
      </c>
      <c r="D107" t="s">
        <v>1201</v>
      </c>
      <c r="E107" s="28">
        <v>1</v>
      </c>
    </row>
    <row r="108" spans="1:5" x14ac:dyDescent="0.25">
      <c r="A108" s="1">
        <v>44789</v>
      </c>
      <c r="B108" t="s">
        <v>900</v>
      </c>
      <c r="C108" t="s">
        <v>1179</v>
      </c>
      <c r="D108" t="s">
        <v>1190</v>
      </c>
      <c r="E108" s="28">
        <v>1</v>
      </c>
    </row>
    <row r="109" spans="1:5" x14ac:dyDescent="0.25">
      <c r="A109" s="1">
        <v>44793</v>
      </c>
      <c r="B109" t="s">
        <v>1038</v>
      </c>
      <c r="C109" t="s">
        <v>1171</v>
      </c>
      <c r="D109" t="s">
        <v>1190</v>
      </c>
      <c r="E109" s="28">
        <v>1</v>
      </c>
    </row>
    <row r="110" spans="1:5" x14ac:dyDescent="0.25">
      <c r="A110" s="1">
        <v>44793</v>
      </c>
      <c r="B110" t="s">
        <v>668</v>
      </c>
      <c r="C110" t="s">
        <v>1207</v>
      </c>
      <c r="D110" t="s">
        <v>1200</v>
      </c>
      <c r="E110" s="28">
        <v>1</v>
      </c>
    </row>
    <row r="111" spans="1:5" x14ac:dyDescent="0.25">
      <c r="A111" s="1">
        <v>44793</v>
      </c>
      <c r="B111" t="s">
        <v>986</v>
      </c>
      <c r="C111" t="s">
        <v>1205</v>
      </c>
      <c r="D111" t="s">
        <v>1170</v>
      </c>
      <c r="E111" s="28">
        <v>1</v>
      </c>
    </row>
    <row r="112" spans="1:5" x14ac:dyDescent="0.25">
      <c r="A112" s="1">
        <v>44793</v>
      </c>
      <c r="B112" t="s">
        <v>308</v>
      </c>
      <c r="C112" t="s">
        <v>1193</v>
      </c>
      <c r="D112" t="s">
        <v>1175</v>
      </c>
      <c r="E112" s="28">
        <v>1</v>
      </c>
    </row>
    <row r="113" spans="1:5" x14ac:dyDescent="0.25">
      <c r="A113" s="1">
        <v>44793</v>
      </c>
      <c r="B113" t="s">
        <v>532</v>
      </c>
      <c r="C113" t="s">
        <v>1192</v>
      </c>
      <c r="D113" t="s">
        <v>1182</v>
      </c>
      <c r="E113" s="28">
        <v>1</v>
      </c>
    </row>
    <row r="114" spans="1:5" x14ac:dyDescent="0.25">
      <c r="A114" s="1">
        <v>44793</v>
      </c>
      <c r="B114" t="s">
        <v>1025</v>
      </c>
      <c r="C114" t="s">
        <v>1170</v>
      </c>
      <c r="D114" t="s">
        <v>1184</v>
      </c>
      <c r="E114" s="28">
        <v>1</v>
      </c>
    </row>
    <row r="115" spans="1:5" x14ac:dyDescent="0.25">
      <c r="A115" s="1">
        <v>44793</v>
      </c>
      <c r="B115" t="s">
        <v>500</v>
      </c>
      <c r="C115" t="s">
        <v>1201</v>
      </c>
      <c r="D115" t="s">
        <v>1178</v>
      </c>
      <c r="E115" s="28">
        <v>1</v>
      </c>
    </row>
    <row r="116" spans="1:5" x14ac:dyDescent="0.25">
      <c r="A116" s="1">
        <v>44793</v>
      </c>
      <c r="B116" t="s">
        <v>1134</v>
      </c>
      <c r="C116" t="s">
        <v>1200</v>
      </c>
      <c r="D116" t="s">
        <v>1207</v>
      </c>
      <c r="E116" s="28">
        <v>1</v>
      </c>
    </row>
    <row r="117" spans="1:5" x14ac:dyDescent="0.25">
      <c r="A117" s="1">
        <v>44793</v>
      </c>
      <c r="B117" t="s">
        <v>119</v>
      </c>
      <c r="C117" t="s">
        <v>1200</v>
      </c>
      <c r="D117" t="s">
        <v>1207</v>
      </c>
      <c r="E117" s="28">
        <v>1</v>
      </c>
    </row>
    <row r="118" spans="1:5" x14ac:dyDescent="0.25">
      <c r="A118" s="1">
        <v>44793</v>
      </c>
      <c r="B118" t="s">
        <v>943</v>
      </c>
      <c r="C118" t="s">
        <v>1196</v>
      </c>
      <c r="D118" t="s">
        <v>1179</v>
      </c>
      <c r="E118" s="28">
        <v>1</v>
      </c>
    </row>
    <row r="119" spans="1:5" x14ac:dyDescent="0.25">
      <c r="A119" s="1">
        <v>44794</v>
      </c>
      <c r="B119" t="s">
        <v>1123</v>
      </c>
      <c r="C119" t="s">
        <v>1199</v>
      </c>
      <c r="D119" t="s">
        <v>1204</v>
      </c>
      <c r="E119" s="28">
        <v>1</v>
      </c>
    </row>
    <row r="120" spans="1:5" x14ac:dyDescent="0.25">
      <c r="A120" s="1">
        <v>44794</v>
      </c>
      <c r="B120" t="s">
        <v>1122</v>
      </c>
      <c r="C120" t="s">
        <v>1199</v>
      </c>
      <c r="D120" t="s">
        <v>1204</v>
      </c>
      <c r="E120" s="28">
        <v>1</v>
      </c>
    </row>
    <row r="121" spans="1:5" x14ac:dyDescent="0.25">
      <c r="A121" s="1">
        <v>44794</v>
      </c>
      <c r="B121" t="s">
        <v>631</v>
      </c>
      <c r="C121" t="s">
        <v>1204</v>
      </c>
      <c r="D121" t="s">
        <v>1199</v>
      </c>
      <c r="E121" s="28">
        <v>1</v>
      </c>
    </row>
    <row r="122" spans="1:5" x14ac:dyDescent="0.25">
      <c r="A122" s="1">
        <v>44800</v>
      </c>
      <c r="B122" t="s">
        <v>877</v>
      </c>
      <c r="C122" t="s">
        <v>1175</v>
      </c>
      <c r="D122" t="s">
        <v>1199</v>
      </c>
      <c r="E122" s="28">
        <v>1</v>
      </c>
    </row>
    <row r="123" spans="1:5" x14ac:dyDescent="0.25">
      <c r="A123" s="1">
        <v>44800</v>
      </c>
      <c r="B123" t="s">
        <v>704</v>
      </c>
      <c r="C123" t="s">
        <v>1182</v>
      </c>
      <c r="D123" t="s">
        <v>1196</v>
      </c>
      <c r="E123" s="28">
        <v>1</v>
      </c>
    </row>
    <row r="124" spans="1:5" x14ac:dyDescent="0.25">
      <c r="A124" s="1">
        <v>44800</v>
      </c>
      <c r="B124" t="s">
        <v>1015</v>
      </c>
      <c r="C124" t="s">
        <v>1168</v>
      </c>
      <c r="D124" t="s">
        <v>1183</v>
      </c>
      <c r="E124" s="28">
        <v>3</v>
      </c>
    </row>
    <row r="125" spans="1:5" x14ac:dyDescent="0.25">
      <c r="A125" s="1">
        <v>44800</v>
      </c>
      <c r="B125" t="s">
        <v>85</v>
      </c>
      <c r="C125" t="s">
        <v>1175</v>
      </c>
      <c r="D125" t="s">
        <v>1199</v>
      </c>
      <c r="E125" s="28">
        <v>1</v>
      </c>
    </row>
    <row r="126" spans="1:5" x14ac:dyDescent="0.25">
      <c r="A126" s="1">
        <v>44800</v>
      </c>
      <c r="B126" t="s">
        <v>656</v>
      </c>
      <c r="C126" t="s">
        <v>1171</v>
      </c>
      <c r="D126" t="s">
        <v>1178</v>
      </c>
      <c r="E126" s="28">
        <v>1</v>
      </c>
    </row>
    <row r="127" spans="1:5" x14ac:dyDescent="0.25">
      <c r="A127" s="1">
        <v>44800</v>
      </c>
      <c r="B127" t="s">
        <v>1001</v>
      </c>
      <c r="C127" t="s">
        <v>1184</v>
      </c>
      <c r="D127" t="s">
        <v>1207</v>
      </c>
      <c r="E127" s="28">
        <v>1</v>
      </c>
    </row>
    <row r="128" spans="1:5" x14ac:dyDescent="0.25">
      <c r="A128" s="1">
        <v>44800</v>
      </c>
      <c r="B128" t="s">
        <v>517</v>
      </c>
      <c r="C128" t="s">
        <v>1185</v>
      </c>
      <c r="D128" t="s">
        <v>1167</v>
      </c>
      <c r="E128" s="28">
        <v>2</v>
      </c>
    </row>
    <row r="129" spans="1:5" x14ac:dyDescent="0.25">
      <c r="A129" s="1">
        <v>44800</v>
      </c>
      <c r="B129" t="s">
        <v>540</v>
      </c>
      <c r="C129" t="s">
        <v>1193</v>
      </c>
      <c r="D129" t="s">
        <v>1200</v>
      </c>
      <c r="E129" s="28">
        <v>1</v>
      </c>
    </row>
    <row r="130" spans="1:5" x14ac:dyDescent="0.25">
      <c r="A130" s="1">
        <v>44800</v>
      </c>
      <c r="B130" t="s">
        <v>542</v>
      </c>
      <c r="C130" t="s">
        <v>1193</v>
      </c>
      <c r="D130" t="s">
        <v>1200</v>
      </c>
      <c r="E130" s="28">
        <v>1</v>
      </c>
    </row>
    <row r="131" spans="1:5" x14ac:dyDescent="0.25">
      <c r="A131" s="1">
        <v>44800</v>
      </c>
      <c r="B131" t="s">
        <v>662</v>
      </c>
      <c r="C131" t="s">
        <v>1177</v>
      </c>
      <c r="D131" t="s">
        <v>1203</v>
      </c>
      <c r="E131" s="28">
        <v>1</v>
      </c>
    </row>
    <row r="132" spans="1:5" x14ac:dyDescent="0.25">
      <c r="A132" s="1">
        <v>44800</v>
      </c>
      <c r="B132" t="s">
        <v>185</v>
      </c>
      <c r="C132" t="s">
        <v>1201</v>
      </c>
      <c r="D132" t="s">
        <v>1190</v>
      </c>
      <c r="E132" s="28">
        <v>1</v>
      </c>
    </row>
    <row r="133" spans="1:5" x14ac:dyDescent="0.25">
      <c r="A133" s="1">
        <v>44800</v>
      </c>
      <c r="B133" t="s">
        <v>1113</v>
      </c>
      <c r="C133" t="s">
        <v>1196</v>
      </c>
      <c r="D133" t="s">
        <v>1182</v>
      </c>
      <c r="E133" s="28">
        <v>2</v>
      </c>
    </row>
    <row r="134" spans="1:5" x14ac:dyDescent="0.25">
      <c r="A134" s="1">
        <v>44800</v>
      </c>
      <c r="B134" t="s">
        <v>1067</v>
      </c>
      <c r="C134" t="s">
        <v>1179</v>
      </c>
      <c r="D134" t="s">
        <v>1170</v>
      </c>
      <c r="E134" s="28">
        <v>1</v>
      </c>
    </row>
    <row r="135" spans="1:5" x14ac:dyDescent="0.25">
      <c r="A135" s="1">
        <v>44800</v>
      </c>
      <c r="B135" t="s">
        <v>117</v>
      </c>
      <c r="C135" t="s">
        <v>1177</v>
      </c>
      <c r="D135" t="s">
        <v>1203</v>
      </c>
      <c r="E135" s="28">
        <v>1</v>
      </c>
    </row>
    <row r="136" spans="1:5" x14ac:dyDescent="0.25">
      <c r="A136" s="1">
        <v>44800</v>
      </c>
      <c r="B136" t="s">
        <v>738</v>
      </c>
      <c r="C136" t="s">
        <v>1182</v>
      </c>
      <c r="D136" t="s">
        <v>1196</v>
      </c>
      <c r="E136" s="28">
        <v>1</v>
      </c>
    </row>
    <row r="137" spans="1:5" x14ac:dyDescent="0.25">
      <c r="A137" s="1">
        <v>44800</v>
      </c>
      <c r="B137" t="s">
        <v>1014</v>
      </c>
      <c r="C137" t="s">
        <v>1168</v>
      </c>
      <c r="D137" t="s">
        <v>1183</v>
      </c>
      <c r="E137" s="28">
        <v>1</v>
      </c>
    </row>
    <row r="138" spans="1:5" x14ac:dyDescent="0.25">
      <c r="A138" s="1">
        <v>44800</v>
      </c>
      <c r="B138" t="s">
        <v>1060</v>
      </c>
      <c r="C138" t="s">
        <v>1178</v>
      </c>
      <c r="D138" t="s">
        <v>1171</v>
      </c>
      <c r="E138" s="28">
        <v>1</v>
      </c>
    </row>
    <row r="139" spans="1:5" x14ac:dyDescent="0.25">
      <c r="A139" s="1">
        <v>44807</v>
      </c>
      <c r="B139" t="s">
        <v>322</v>
      </c>
      <c r="C139" t="s">
        <v>1193</v>
      </c>
      <c r="D139" t="s">
        <v>1179</v>
      </c>
      <c r="E139" s="28">
        <v>1</v>
      </c>
    </row>
    <row r="140" spans="1:5" x14ac:dyDescent="0.25">
      <c r="A140" s="1">
        <v>44807</v>
      </c>
      <c r="B140" t="s">
        <v>472</v>
      </c>
      <c r="C140" t="s">
        <v>1177</v>
      </c>
      <c r="D140" t="s">
        <v>1178</v>
      </c>
      <c r="E140" s="28">
        <v>1</v>
      </c>
    </row>
    <row r="141" spans="1:5" x14ac:dyDescent="0.25">
      <c r="A141" s="1">
        <v>44807</v>
      </c>
      <c r="B141" t="s">
        <v>1152</v>
      </c>
      <c r="C141" t="s">
        <v>1204</v>
      </c>
      <c r="D141" t="s">
        <v>1183</v>
      </c>
      <c r="E141" s="28">
        <v>1</v>
      </c>
    </row>
    <row r="142" spans="1:5" x14ac:dyDescent="0.25">
      <c r="A142" s="1">
        <v>44807</v>
      </c>
      <c r="B142" t="s">
        <v>1039</v>
      </c>
      <c r="C142" t="s">
        <v>1171</v>
      </c>
      <c r="D142" t="s">
        <v>1203</v>
      </c>
      <c r="E142" s="28">
        <v>1</v>
      </c>
    </row>
    <row r="143" spans="1:5" x14ac:dyDescent="0.25">
      <c r="A143" s="1">
        <v>44807</v>
      </c>
      <c r="B143" t="s">
        <v>1153</v>
      </c>
      <c r="C143" t="s">
        <v>1204</v>
      </c>
      <c r="D143" t="s">
        <v>1183</v>
      </c>
      <c r="E143" s="28">
        <v>1</v>
      </c>
    </row>
    <row r="144" spans="1:5" x14ac:dyDescent="0.25">
      <c r="A144" s="1">
        <v>44807</v>
      </c>
      <c r="B144" t="s">
        <v>1124</v>
      </c>
      <c r="C144" t="s">
        <v>1199</v>
      </c>
      <c r="D144" t="s">
        <v>1173</v>
      </c>
      <c r="E144" s="28">
        <v>1</v>
      </c>
    </row>
    <row r="145" spans="1:5" x14ac:dyDescent="0.25">
      <c r="A145" s="1">
        <v>44814</v>
      </c>
      <c r="B145" t="s">
        <v>195</v>
      </c>
      <c r="C145" t="s">
        <v>1192</v>
      </c>
      <c r="D145" t="s">
        <v>1203</v>
      </c>
      <c r="E145" s="28">
        <v>1</v>
      </c>
    </row>
    <row r="146" spans="1:5" x14ac:dyDescent="0.25">
      <c r="A146" s="1">
        <v>44814</v>
      </c>
      <c r="B146" t="s">
        <v>1096</v>
      </c>
      <c r="C146" t="s">
        <v>1190</v>
      </c>
      <c r="D146" t="s">
        <v>1185</v>
      </c>
      <c r="E146" s="28">
        <v>1</v>
      </c>
    </row>
    <row r="147" spans="1:5" x14ac:dyDescent="0.25">
      <c r="A147" s="1">
        <v>44814</v>
      </c>
      <c r="B147" t="s">
        <v>1097</v>
      </c>
      <c r="C147" t="s">
        <v>1190</v>
      </c>
      <c r="D147" t="s">
        <v>1185</v>
      </c>
      <c r="E147" s="28">
        <v>1</v>
      </c>
    </row>
    <row r="148" spans="1:5" x14ac:dyDescent="0.25">
      <c r="A148" s="1">
        <v>44814</v>
      </c>
      <c r="B148" t="s">
        <v>1076</v>
      </c>
      <c r="C148" t="s">
        <v>1183</v>
      </c>
      <c r="D148" t="s">
        <v>1178</v>
      </c>
      <c r="E148" s="28">
        <v>1</v>
      </c>
    </row>
    <row r="149" spans="1:5" x14ac:dyDescent="0.25">
      <c r="A149" s="1">
        <v>44814</v>
      </c>
      <c r="B149" t="s">
        <v>1135</v>
      </c>
      <c r="C149" t="s">
        <v>1200</v>
      </c>
      <c r="D149" t="s">
        <v>1168</v>
      </c>
      <c r="E149" s="28">
        <v>1</v>
      </c>
    </row>
    <row r="150" spans="1:5" x14ac:dyDescent="0.25">
      <c r="A150" s="1">
        <v>44814</v>
      </c>
      <c r="B150" t="s">
        <v>1114</v>
      </c>
      <c r="C150" t="s">
        <v>1196</v>
      </c>
      <c r="D150" t="s">
        <v>1184</v>
      </c>
      <c r="E150" s="28">
        <v>1</v>
      </c>
    </row>
    <row r="151" spans="1:5" x14ac:dyDescent="0.25">
      <c r="A151" s="1">
        <v>44814</v>
      </c>
      <c r="B151" t="s">
        <v>1125</v>
      </c>
      <c r="C151" t="s">
        <v>1199</v>
      </c>
      <c r="D151" t="s">
        <v>1182</v>
      </c>
      <c r="E151" s="28">
        <v>1</v>
      </c>
    </row>
    <row r="152" spans="1:5" x14ac:dyDescent="0.25">
      <c r="A152" s="1">
        <v>44818</v>
      </c>
      <c r="B152" t="s">
        <v>880</v>
      </c>
      <c r="C152" t="s">
        <v>1175</v>
      </c>
      <c r="D152" t="s">
        <v>1170</v>
      </c>
      <c r="E152" s="28">
        <v>1</v>
      </c>
    </row>
    <row r="153" spans="1:5" x14ac:dyDescent="0.25">
      <c r="A153" s="1">
        <v>44818</v>
      </c>
      <c r="B153" t="s">
        <v>1027</v>
      </c>
      <c r="C153" t="s">
        <v>1170</v>
      </c>
      <c r="D153" t="s">
        <v>1175</v>
      </c>
      <c r="E153" s="28">
        <v>1</v>
      </c>
    </row>
    <row r="154" spans="1:5" x14ac:dyDescent="0.25">
      <c r="A154" s="1">
        <v>44818</v>
      </c>
      <c r="B154" t="s">
        <v>1026</v>
      </c>
      <c r="C154" t="s">
        <v>1170</v>
      </c>
      <c r="D154" t="s">
        <v>1175</v>
      </c>
      <c r="E154" s="28">
        <v>1</v>
      </c>
    </row>
    <row r="155" spans="1:5" x14ac:dyDescent="0.25">
      <c r="A155" s="1">
        <v>44818</v>
      </c>
      <c r="B155" t="s">
        <v>1051</v>
      </c>
      <c r="C155" t="s">
        <v>1175</v>
      </c>
      <c r="D155" t="s">
        <v>1170</v>
      </c>
      <c r="E155" s="28">
        <v>1</v>
      </c>
    </row>
    <row r="156" spans="1:5" x14ac:dyDescent="0.25">
      <c r="A156" s="1">
        <v>44821</v>
      </c>
      <c r="B156" t="s">
        <v>939</v>
      </c>
      <c r="C156" t="s">
        <v>1193</v>
      </c>
      <c r="D156" t="s">
        <v>1177</v>
      </c>
      <c r="E156" s="28">
        <v>1</v>
      </c>
    </row>
    <row r="157" spans="1:5" x14ac:dyDescent="0.25">
      <c r="A157" s="1">
        <v>44821</v>
      </c>
      <c r="B157" t="s">
        <v>1068</v>
      </c>
      <c r="C157" t="s">
        <v>1179</v>
      </c>
      <c r="D157" t="s">
        <v>1179</v>
      </c>
      <c r="E157" s="28">
        <v>1</v>
      </c>
    </row>
    <row r="158" spans="1:5" x14ac:dyDescent="0.25">
      <c r="A158" s="1">
        <v>44821</v>
      </c>
      <c r="B158" t="s">
        <v>445</v>
      </c>
      <c r="C158" t="s">
        <v>1204</v>
      </c>
      <c r="D158" t="s">
        <v>1167</v>
      </c>
      <c r="E158" s="28">
        <v>2</v>
      </c>
    </row>
    <row r="159" spans="1:5" x14ac:dyDescent="0.25">
      <c r="A159" s="1">
        <v>44821</v>
      </c>
      <c r="B159" t="s">
        <v>1062</v>
      </c>
      <c r="C159" t="s">
        <v>1178</v>
      </c>
      <c r="D159" t="s">
        <v>1192</v>
      </c>
      <c r="E159" s="28">
        <v>1</v>
      </c>
    </row>
    <row r="160" spans="1:5" x14ac:dyDescent="0.25">
      <c r="A160" s="1">
        <v>44821</v>
      </c>
      <c r="B160" t="s">
        <v>1154</v>
      </c>
      <c r="C160" t="s">
        <v>1204</v>
      </c>
      <c r="D160" t="s">
        <v>1167</v>
      </c>
      <c r="E160" s="28">
        <v>2</v>
      </c>
    </row>
    <row r="161" spans="1:5" x14ac:dyDescent="0.25">
      <c r="A161" s="1">
        <v>44821</v>
      </c>
      <c r="B161" t="s">
        <v>1115</v>
      </c>
      <c r="C161" t="s">
        <v>1196</v>
      </c>
      <c r="D161" t="s">
        <v>1190</v>
      </c>
      <c r="E161" s="28">
        <v>1</v>
      </c>
    </row>
    <row r="162" spans="1:5" x14ac:dyDescent="0.25">
      <c r="A162" s="1">
        <v>44821</v>
      </c>
      <c r="B162" t="s">
        <v>1061</v>
      </c>
      <c r="C162" t="s">
        <v>1178</v>
      </c>
      <c r="D162" t="s">
        <v>1192</v>
      </c>
      <c r="E162" s="28">
        <v>1</v>
      </c>
    </row>
    <row r="163" spans="1:5" x14ac:dyDescent="0.25">
      <c r="A163" s="1">
        <v>44828</v>
      </c>
      <c r="B163" t="s">
        <v>839</v>
      </c>
      <c r="C163" t="s">
        <v>1167</v>
      </c>
      <c r="D163" t="s">
        <v>1203</v>
      </c>
      <c r="E163" s="28">
        <v>1</v>
      </c>
    </row>
    <row r="164" spans="1:5" x14ac:dyDescent="0.25">
      <c r="A164" s="1">
        <v>44828</v>
      </c>
      <c r="B164" t="s">
        <v>978</v>
      </c>
      <c r="C164" t="s">
        <v>1204</v>
      </c>
      <c r="D164" t="s">
        <v>1200</v>
      </c>
      <c r="E164" s="28">
        <v>1</v>
      </c>
    </row>
    <row r="165" spans="1:5" x14ac:dyDescent="0.25">
      <c r="A165" s="1">
        <v>44828</v>
      </c>
      <c r="B165" t="s">
        <v>829</v>
      </c>
      <c r="C165" t="s">
        <v>1167</v>
      </c>
      <c r="D165" t="s">
        <v>1203</v>
      </c>
      <c r="E165" s="28">
        <v>1</v>
      </c>
    </row>
    <row r="166" spans="1:5" x14ac:dyDescent="0.25">
      <c r="A166" s="1">
        <v>44828</v>
      </c>
      <c r="B166" t="s">
        <v>874</v>
      </c>
      <c r="C166" t="s">
        <v>1171</v>
      </c>
      <c r="D166" t="s">
        <v>1184</v>
      </c>
      <c r="E166" s="28">
        <v>2</v>
      </c>
    </row>
    <row r="167" spans="1:5" x14ac:dyDescent="0.25">
      <c r="A167" s="1">
        <v>44828</v>
      </c>
      <c r="B167" t="s">
        <v>806</v>
      </c>
      <c r="C167" t="s">
        <v>1203</v>
      </c>
      <c r="D167" t="s">
        <v>1167</v>
      </c>
      <c r="E167" s="28">
        <v>1</v>
      </c>
    </row>
    <row r="168" spans="1:5" x14ac:dyDescent="0.25">
      <c r="A168" s="1">
        <v>44828</v>
      </c>
      <c r="B168" t="s">
        <v>503</v>
      </c>
      <c r="C168" t="s">
        <v>1182</v>
      </c>
      <c r="D168" t="s">
        <v>1170</v>
      </c>
      <c r="E168" s="28">
        <v>1</v>
      </c>
    </row>
    <row r="169" spans="1:5" x14ac:dyDescent="0.25">
      <c r="A169" s="1">
        <v>44828</v>
      </c>
      <c r="B169" t="s">
        <v>953</v>
      </c>
      <c r="C169" t="s">
        <v>1200</v>
      </c>
      <c r="D169" t="s">
        <v>1204</v>
      </c>
      <c r="E169" s="28">
        <v>1</v>
      </c>
    </row>
    <row r="170" spans="1:5" x14ac:dyDescent="0.25">
      <c r="A170" s="1">
        <v>44828</v>
      </c>
      <c r="B170" t="s">
        <v>56</v>
      </c>
      <c r="C170" t="s">
        <v>1173</v>
      </c>
      <c r="D170" t="s">
        <v>1185</v>
      </c>
      <c r="E170" s="28">
        <v>1</v>
      </c>
    </row>
    <row r="171" spans="1:5" x14ac:dyDescent="0.25">
      <c r="A171" s="1">
        <v>44828</v>
      </c>
      <c r="B171" t="s">
        <v>1028</v>
      </c>
      <c r="C171" t="s">
        <v>1170</v>
      </c>
      <c r="D171" t="s">
        <v>1182</v>
      </c>
      <c r="E171" s="28">
        <v>1</v>
      </c>
    </row>
    <row r="172" spans="1:5" x14ac:dyDescent="0.25">
      <c r="A172" s="1">
        <v>44828</v>
      </c>
      <c r="B172" t="s">
        <v>833</v>
      </c>
      <c r="C172" t="s">
        <v>1167</v>
      </c>
      <c r="D172" t="s">
        <v>1203</v>
      </c>
      <c r="E172" s="28">
        <v>1</v>
      </c>
    </row>
    <row r="173" spans="1:5" x14ac:dyDescent="0.25">
      <c r="A173" s="1">
        <v>44828</v>
      </c>
      <c r="B173" t="s">
        <v>1165</v>
      </c>
      <c r="C173" t="s">
        <v>1207</v>
      </c>
      <c r="D173" t="s">
        <v>1175</v>
      </c>
      <c r="E173" s="28">
        <v>1</v>
      </c>
    </row>
    <row r="174" spans="1:5" x14ac:dyDescent="0.25">
      <c r="A174" s="1">
        <v>44828</v>
      </c>
      <c r="B174" t="s">
        <v>245</v>
      </c>
      <c r="C174" t="s">
        <v>1179</v>
      </c>
      <c r="D174" t="s">
        <v>1177</v>
      </c>
      <c r="E174" s="28">
        <v>2</v>
      </c>
    </row>
    <row r="175" spans="1:5" x14ac:dyDescent="0.25">
      <c r="A175" s="1">
        <v>44828</v>
      </c>
      <c r="B175" t="s">
        <v>1055</v>
      </c>
      <c r="C175" t="s">
        <v>1177</v>
      </c>
      <c r="D175" t="s">
        <v>1179</v>
      </c>
      <c r="E175" s="28">
        <v>1</v>
      </c>
    </row>
    <row r="176" spans="1:5" x14ac:dyDescent="0.25">
      <c r="A176" s="1">
        <v>44828</v>
      </c>
      <c r="B176" t="s">
        <v>138</v>
      </c>
      <c r="C176" t="s">
        <v>1171</v>
      </c>
      <c r="D176" t="s">
        <v>1184</v>
      </c>
      <c r="E176" s="28">
        <v>1</v>
      </c>
    </row>
    <row r="177" spans="1:5" x14ac:dyDescent="0.25">
      <c r="A177" s="1">
        <v>44831</v>
      </c>
      <c r="B177" t="s">
        <v>1086</v>
      </c>
      <c r="C177" t="s">
        <v>1185</v>
      </c>
      <c r="D177" t="s">
        <v>1175</v>
      </c>
      <c r="E177" s="28">
        <v>1</v>
      </c>
    </row>
    <row r="178" spans="1:5" x14ac:dyDescent="0.25">
      <c r="A178" s="1">
        <v>44831</v>
      </c>
      <c r="B178" t="s">
        <v>386</v>
      </c>
      <c r="C178" t="s">
        <v>1205</v>
      </c>
      <c r="D178" t="s">
        <v>1207</v>
      </c>
      <c r="E178" s="28">
        <v>1</v>
      </c>
    </row>
    <row r="179" spans="1:5" x14ac:dyDescent="0.25">
      <c r="A179" s="1">
        <v>44831</v>
      </c>
      <c r="B179" t="s">
        <v>1098</v>
      </c>
      <c r="C179" t="s">
        <v>1190</v>
      </c>
      <c r="D179" t="s">
        <v>1173</v>
      </c>
      <c r="E179" s="28">
        <v>1</v>
      </c>
    </row>
    <row r="180" spans="1:5" x14ac:dyDescent="0.25">
      <c r="A180" s="1">
        <v>44831</v>
      </c>
      <c r="B180" t="s">
        <v>1155</v>
      </c>
      <c r="C180" t="s">
        <v>1204</v>
      </c>
      <c r="D180" t="s">
        <v>1179</v>
      </c>
      <c r="E180" s="28">
        <v>1</v>
      </c>
    </row>
    <row r="181" spans="1:5" x14ac:dyDescent="0.25">
      <c r="A181" s="1">
        <v>44831</v>
      </c>
      <c r="B181" t="s">
        <v>1063</v>
      </c>
      <c r="C181" t="s">
        <v>1178</v>
      </c>
      <c r="D181" t="s">
        <v>1200</v>
      </c>
      <c r="E181" s="28">
        <v>1</v>
      </c>
    </row>
    <row r="182" spans="1:5" x14ac:dyDescent="0.25">
      <c r="A182" s="1">
        <v>44831</v>
      </c>
      <c r="B182" t="s">
        <v>1136</v>
      </c>
      <c r="C182" t="s">
        <v>1200</v>
      </c>
      <c r="D182" t="s">
        <v>1178</v>
      </c>
      <c r="E182" s="28">
        <v>1</v>
      </c>
    </row>
    <row r="183" spans="1:5" x14ac:dyDescent="0.25">
      <c r="A183" s="1">
        <v>44831</v>
      </c>
      <c r="B183" t="s">
        <v>1045</v>
      </c>
      <c r="C183" t="s">
        <v>1173</v>
      </c>
      <c r="D183" t="s">
        <v>1190</v>
      </c>
      <c r="E183" s="28">
        <v>1</v>
      </c>
    </row>
    <row r="184" spans="1:5" x14ac:dyDescent="0.25">
      <c r="A184" s="1">
        <v>44831</v>
      </c>
      <c r="B184" t="s">
        <v>805</v>
      </c>
      <c r="C184" t="s">
        <v>1203</v>
      </c>
      <c r="D184" t="s">
        <v>1168</v>
      </c>
      <c r="E184" s="28">
        <v>1</v>
      </c>
    </row>
    <row r="185" spans="1:5" x14ac:dyDescent="0.25">
      <c r="A185" s="1">
        <v>44831</v>
      </c>
      <c r="B185" t="s">
        <v>1044</v>
      </c>
      <c r="C185" t="s">
        <v>1173</v>
      </c>
      <c r="D185" t="s">
        <v>1190</v>
      </c>
      <c r="E185" s="28">
        <v>1</v>
      </c>
    </row>
    <row r="186" spans="1:5" x14ac:dyDescent="0.25">
      <c r="A186" s="1">
        <v>44831</v>
      </c>
      <c r="B186" t="s">
        <v>698</v>
      </c>
      <c r="C186" t="s">
        <v>1201</v>
      </c>
      <c r="D186" t="s">
        <v>1192</v>
      </c>
      <c r="E186" s="28">
        <v>1</v>
      </c>
    </row>
    <row r="187" spans="1:5" x14ac:dyDescent="0.25">
      <c r="A187" s="1">
        <v>44831</v>
      </c>
      <c r="B187" t="s">
        <v>834</v>
      </c>
      <c r="C187" t="s">
        <v>1167</v>
      </c>
      <c r="D187" t="s">
        <v>1171</v>
      </c>
      <c r="E187" s="28">
        <v>1</v>
      </c>
    </row>
    <row r="188" spans="1:5" x14ac:dyDescent="0.25">
      <c r="A188" s="1">
        <v>44831</v>
      </c>
      <c r="B188" t="s">
        <v>732</v>
      </c>
      <c r="C188" t="s">
        <v>1192</v>
      </c>
      <c r="D188" t="s">
        <v>1201</v>
      </c>
      <c r="E188" s="28">
        <v>1</v>
      </c>
    </row>
    <row r="189" spans="1:5" x14ac:dyDescent="0.25">
      <c r="A189" s="1">
        <v>44835</v>
      </c>
      <c r="B189" t="s">
        <v>1016</v>
      </c>
      <c r="C189" t="s">
        <v>1168</v>
      </c>
      <c r="D189" t="s">
        <v>1192</v>
      </c>
      <c r="E189" s="28">
        <v>1</v>
      </c>
    </row>
    <row r="190" spans="1:5" x14ac:dyDescent="0.25">
      <c r="A190" s="1">
        <v>44835</v>
      </c>
      <c r="B190" t="s">
        <v>302</v>
      </c>
      <c r="C190" t="s">
        <v>1192</v>
      </c>
      <c r="D190" t="s">
        <v>1168</v>
      </c>
      <c r="E190" s="28">
        <v>1</v>
      </c>
    </row>
    <row r="191" spans="1:5" x14ac:dyDescent="0.25">
      <c r="A191" s="1">
        <v>44835</v>
      </c>
      <c r="B191" t="s">
        <v>822</v>
      </c>
      <c r="C191" t="s">
        <v>1207</v>
      </c>
      <c r="D191" t="s">
        <v>1178</v>
      </c>
      <c r="E191" s="28">
        <v>1</v>
      </c>
    </row>
    <row r="192" spans="1:5" x14ac:dyDescent="0.25">
      <c r="A192" s="1">
        <v>44835</v>
      </c>
      <c r="B192" t="s">
        <v>1077</v>
      </c>
      <c r="C192" t="s">
        <v>1183</v>
      </c>
      <c r="D192" t="s">
        <v>1200</v>
      </c>
      <c r="E192" s="28">
        <v>1</v>
      </c>
    </row>
    <row r="193" spans="1:5" x14ac:dyDescent="0.25">
      <c r="A193" s="1">
        <v>44835</v>
      </c>
      <c r="B193" t="s">
        <v>832</v>
      </c>
      <c r="C193" t="s">
        <v>1167</v>
      </c>
      <c r="D193" t="s">
        <v>1199</v>
      </c>
      <c r="E193" s="28">
        <v>1</v>
      </c>
    </row>
    <row r="194" spans="1:5" x14ac:dyDescent="0.25">
      <c r="A194" s="1">
        <v>44842</v>
      </c>
      <c r="B194" t="s">
        <v>534</v>
      </c>
      <c r="C194" t="s">
        <v>1177</v>
      </c>
      <c r="D194" t="s">
        <v>1168</v>
      </c>
      <c r="E194" s="28">
        <v>1</v>
      </c>
    </row>
    <row r="195" spans="1:5" x14ac:dyDescent="0.25">
      <c r="A195" s="1">
        <v>44842</v>
      </c>
      <c r="B195" t="s">
        <v>902</v>
      </c>
      <c r="C195" t="s">
        <v>1179</v>
      </c>
      <c r="D195" t="s">
        <v>1183</v>
      </c>
      <c r="E195" s="28">
        <v>1</v>
      </c>
    </row>
    <row r="196" spans="1:5" x14ac:dyDescent="0.25">
      <c r="A196" s="1">
        <v>44842</v>
      </c>
      <c r="B196" t="s">
        <v>731</v>
      </c>
      <c r="C196" t="s">
        <v>1201</v>
      </c>
      <c r="D196" t="s">
        <v>1175</v>
      </c>
      <c r="E196" s="28">
        <v>1</v>
      </c>
    </row>
    <row r="197" spans="1:5" x14ac:dyDescent="0.25">
      <c r="A197" s="1">
        <v>44842</v>
      </c>
      <c r="B197" t="s">
        <v>1017</v>
      </c>
      <c r="C197" t="s">
        <v>1168</v>
      </c>
      <c r="D197" t="s">
        <v>1177</v>
      </c>
      <c r="E197" s="28">
        <v>1</v>
      </c>
    </row>
    <row r="198" spans="1:5" x14ac:dyDescent="0.25">
      <c r="A198" s="1">
        <v>44842</v>
      </c>
      <c r="B198" t="s">
        <v>1146</v>
      </c>
      <c r="C198" t="s">
        <v>1203</v>
      </c>
      <c r="D198" t="s">
        <v>1207</v>
      </c>
      <c r="E198" s="28">
        <v>1</v>
      </c>
    </row>
    <row r="199" spans="1:5" x14ac:dyDescent="0.25">
      <c r="A199" s="1">
        <v>44849</v>
      </c>
      <c r="B199" t="s">
        <v>1158</v>
      </c>
      <c r="C199" t="s">
        <v>1205</v>
      </c>
      <c r="D199" t="s">
        <v>1201</v>
      </c>
      <c r="E199" s="28">
        <v>1</v>
      </c>
    </row>
    <row r="200" spans="1:5" x14ac:dyDescent="0.25">
      <c r="A200" s="1">
        <v>44849</v>
      </c>
      <c r="B200" t="s">
        <v>1137</v>
      </c>
      <c r="C200" t="s">
        <v>1200</v>
      </c>
      <c r="D200" t="s">
        <v>1173</v>
      </c>
      <c r="E200" s="28">
        <v>1</v>
      </c>
    </row>
    <row r="201" spans="1:5" x14ac:dyDescent="0.25">
      <c r="A201" s="1">
        <v>44849</v>
      </c>
      <c r="B201" t="s">
        <v>169</v>
      </c>
      <c r="C201" t="s">
        <v>1182</v>
      </c>
      <c r="D201" t="s">
        <v>1168</v>
      </c>
      <c r="E201" s="28">
        <v>1</v>
      </c>
    </row>
    <row r="202" spans="1:5" x14ac:dyDescent="0.25">
      <c r="A202" s="1">
        <v>44849</v>
      </c>
      <c r="B202" t="s">
        <v>1087</v>
      </c>
      <c r="C202" t="s">
        <v>1185</v>
      </c>
      <c r="D202" t="s">
        <v>1171</v>
      </c>
      <c r="E202" s="28">
        <v>1</v>
      </c>
    </row>
    <row r="203" spans="1:5" x14ac:dyDescent="0.25">
      <c r="A203" s="1">
        <v>44852</v>
      </c>
      <c r="B203" t="s">
        <v>813</v>
      </c>
      <c r="C203" t="s">
        <v>1193</v>
      </c>
      <c r="D203" t="s">
        <v>1183</v>
      </c>
      <c r="E203" s="28">
        <v>2</v>
      </c>
    </row>
    <row r="204" spans="1:5" x14ac:dyDescent="0.25">
      <c r="A204" s="1">
        <v>44852</v>
      </c>
      <c r="B204" t="s">
        <v>1078</v>
      </c>
      <c r="C204" t="s">
        <v>1183</v>
      </c>
      <c r="D204" t="s">
        <v>1193</v>
      </c>
      <c r="E204" s="28">
        <v>2</v>
      </c>
    </row>
    <row r="205" spans="1:5" x14ac:dyDescent="0.25">
      <c r="A205" s="1">
        <v>44852</v>
      </c>
      <c r="B205" t="s">
        <v>466</v>
      </c>
      <c r="C205" t="s">
        <v>1175</v>
      </c>
      <c r="D205" t="s">
        <v>1167</v>
      </c>
      <c r="E205" s="28">
        <v>1</v>
      </c>
    </row>
    <row r="206" spans="1:5" x14ac:dyDescent="0.25">
      <c r="A206" s="1">
        <v>44852</v>
      </c>
      <c r="B206" t="s">
        <v>1080</v>
      </c>
      <c r="C206" t="s">
        <v>1182</v>
      </c>
      <c r="D206" t="s">
        <v>1184</v>
      </c>
      <c r="E206" s="28">
        <v>1</v>
      </c>
    </row>
    <row r="207" spans="1:5" x14ac:dyDescent="0.25">
      <c r="A207" s="1">
        <v>44852</v>
      </c>
      <c r="B207" t="s">
        <v>1088</v>
      </c>
      <c r="C207" t="s">
        <v>1185</v>
      </c>
      <c r="D207" t="s">
        <v>1199</v>
      </c>
      <c r="E207" s="28">
        <v>1</v>
      </c>
    </row>
    <row r="208" spans="1:5" x14ac:dyDescent="0.25">
      <c r="A208" s="1">
        <v>44852</v>
      </c>
      <c r="B208" t="s">
        <v>460</v>
      </c>
      <c r="C208" t="s">
        <v>1175</v>
      </c>
      <c r="D208" t="s">
        <v>1167</v>
      </c>
      <c r="E208" s="28">
        <v>1</v>
      </c>
    </row>
    <row r="209" spans="1:5" x14ac:dyDescent="0.25">
      <c r="A209" s="1">
        <v>44852</v>
      </c>
      <c r="B209" t="s">
        <v>643</v>
      </c>
      <c r="C209" t="s">
        <v>1171</v>
      </c>
      <c r="D209" t="s">
        <v>1168</v>
      </c>
      <c r="E209" s="28">
        <v>1</v>
      </c>
    </row>
    <row r="210" spans="1:5" x14ac:dyDescent="0.25">
      <c r="A210" s="1">
        <v>44852</v>
      </c>
      <c r="B210" t="s">
        <v>602</v>
      </c>
      <c r="C210" t="s">
        <v>1205</v>
      </c>
      <c r="D210" t="s">
        <v>1190</v>
      </c>
      <c r="E210" s="28">
        <v>1</v>
      </c>
    </row>
    <row r="211" spans="1:5" x14ac:dyDescent="0.25">
      <c r="A211" s="1">
        <v>44852</v>
      </c>
      <c r="B211" t="s">
        <v>796</v>
      </c>
      <c r="C211" t="s">
        <v>1203</v>
      </c>
      <c r="D211" t="s">
        <v>1200</v>
      </c>
      <c r="E211" s="28">
        <v>1</v>
      </c>
    </row>
    <row r="212" spans="1:5" x14ac:dyDescent="0.25">
      <c r="A212" s="1">
        <v>44856</v>
      </c>
      <c r="B212" t="s">
        <v>1046</v>
      </c>
      <c r="C212" t="s">
        <v>1173</v>
      </c>
      <c r="D212" t="s">
        <v>1182</v>
      </c>
      <c r="E212" s="28">
        <v>1</v>
      </c>
    </row>
    <row r="213" spans="1:5" x14ac:dyDescent="0.25">
      <c r="A213" s="1">
        <v>44856</v>
      </c>
      <c r="B213" t="s">
        <v>211</v>
      </c>
      <c r="C213" t="s">
        <v>1196</v>
      </c>
      <c r="D213" t="s">
        <v>1185</v>
      </c>
      <c r="E213" s="28">
        <v>1</v>
      </c>
    </row>
    <row r="214" spans="1:5" x14ac:dyDescent="0.25">
      <c r="A214" s="1">
        <v>44856</v>
      </c>
      <c r="B214" t="s">
        <v>282</v>
      </c>
      <c r="C214" t="s">
        <v>1184</v>
      </c>
      <c r="D214" t="s">
        <v>1190</v>
      </c>
      <c r="E214" s="28">
        <v>1</v>
      </c>
    </row>
    <row r="215" spans="1:5" x14ac:dyDescent="0.25">
      <c r="A215" s="1">
        <v>44856</v>
      </c>
      <c r="B215" t="s">
        <v>207</v>
      </c>
      <c r="C215" t="s">
        <v>1184</v>
      </c>
      <c r="D215" t="s">
        <v>1190</v>
      </c>
      <c r="E215" s="28">
        <v>1</v>
      </c>
    </row>
    <row r="216" spans="1:5" x14ac:dyDescent="0.25">
      <c r="A216" s="1">
        <v>44856</v>
      </c>
      <c r="B216" t="s">
        <v>1099</v>
      </c>
      <c r="C216" t="s">
        <v>1190</v>
      </c>
      <c r="D216" t="s">
        <v>1184</v>
      </c>
      <c r="E216" s="28">
        <v>1</v>
      </c>
    </row>
    <row r="217" spans="1:5" x14ac:dyDescent="0.25">
      <c r="A217" s="1">
        <v>44856</v>
      </c>
      <c r="B217" t="s">
        <v>1029</v>
      </c>
      <c r="C217" t="s">
        <v>1170</v>
      </c>
      <c r="D217" t="s">
        <v>1199</v>
      </c>
      <c r="E217" s="28">
        <v>1</v>
      </c>
    </row>
    <row r="218" spans="1:5" x14ac:dyDescent="0.25">
      <c r="A218" s="1">
        <v>44863</v>
      </c>
      <c r="B218" t="s">
        <v>186</v>
      </c>
      <c r="C218" t="s">
        <v>1183</v>
      </c>
      <c r="D218" t="s">
        <v>1190</v>
      </c>
      <c r="E218" s="28">
        <v>1</v>
      </c>
    </row>
    <row r="219" spans="1:5" x14ac:dyDescent="0.25">
      <c r="A219" s="1">
        <v>44863</v>
      </c>
      <c r="B219" t="s">
        <v>779</v>
      </c>
      <c r="C219" t="s">
        <v>1203</v>
      </c>
      <c r="D219" t="s">
        <v>1193</v>
      </c>
      <c r="E219" s="28">
        <v>1</v>
      </c>
    </row>
    <row r="220" spans="1:5" x14ac:dyDescent="0.25">
      <c r="A220" s="1">
        <v>44863</v>
      </c>
      <c r="B220" t="s">
        <v>966</v>
      </c>
      <c r="C220" t="s">
        <v>1203</v>
      </c>
      <c r="D220" t="s">
        <v>1193</v>
      </c>
      <c r="E220" s="28">
        <v>1</v>
      </c>
    </row>
    <row r="221" spans="1:5" x14ac:dyDescent="0.25">
      <c r="A221" s="1">
        <v>44863</v>
      </c>
      <c r="B221" t="s">
        <v>1052</v>
      </c>
      <c r="C221" t="s">
        <v>1175</v>
      </c>
      <c r="D221" t="s">
        <v>1182</v>
      </c>
      <c r="E221" s="28">
        <v>1</v>
      </c>
    </row>
    <row r="222" spans="1:5" x14ac:dyDescent="0.25">
      <c r="A222" s="1">
        <v>44863</v>
      </c>
      <c r="B222" t="s">
        <v>1126</v>
      </c>
      <c r="C222" t="s">
        <v>1199</v>
      </c>
      <c r="D222" t="s">
        <v>1179</v>
      </c>
      <c r="E222" s="28">
        <v>1</v>
      </c>
    </row>
    <row r="223" spans="1:5" x14ac:dyDescent="0.25">
      <c r="A223" s="1">
        <v>44863</v>
      </c>
      <c r="B223" t="s">
        <v>1018</v>
      </c>
      <c r="C223" t="s">
        <v>1168</v>
      </c>
      <c r="D223" t="s">
        <v>1170</v>
      </c>
      <c r="E223" s="28">
        <v>1</v>
      </c>
    </row>
    <row r="224" spans="1:5" x14ac:dyDescent="0.25">
      <c r="A224" s="1">
        <v>44877</v>
      </c>
      <c r="B224" t="s">
        <v>1056</v>
      </c>
      <c r="C224" t="s">
        <v>1177</v>
      </c>
      <c r="D224" t="s">
        <v>1192</v>
      </c>
      <c r="E224" s="28">
        <v>1</v>
      </c>
    </row>
    <row r="225" spans="1:5" x14ac:dyDescent="0.25">
      <c r="A225" s="1">
        <v>44877</v>
      </c>
      <c r="B225" t="s">
        <v>1002</v>
      </c>
      <c r="C225" t="s">
        <v>1184</v>
      </c>
      <c r="D225" t="s">
        <v>1205</v>
      </c>
      <c r="E225" s="28">
        <v>1</v>
      </c>
    </row>
    <row r="226" spans="1:5" x14ac:dyDescent="0.25">
      <c r="A226" s="1">
        <v>44877</v>
      </c>
      <c r="B226" t="s">
        <v>1147</v>
      </c>
      <c r="C226" t="s">
        <v>1203</v>
      </c>
      <c r="D226" t="s">
        <v>1182</v>
      </c>
      <c r="E226" s="28">
        <v>1</v>
      </c>
    </row>
    <row r="227" spans="1:5" x14ac:dyDescent="0.25">
      <c r="A227" s="1">
        <v>44877</v>
      </c>
      <c r="B227" t="s">
        <v>849</v>
      </c>
      <c r="C227" t="s">
        <v>1184</v>
      </c>
      <c r="D227" t="s">
        <v>1205</v>
      </c>
      <c r="E227" s="28">
        <v>1</v>
      </c>
    </row>
    <row r="228" spans="1:5" x14ac:dyDescent="0.25">
      <c r="A228" s="1">
        <v>44877</v>
      </c>
      <c r="B228" t="s">
        <v>922</v>
      </c>
      <c r="C228" t="s">
        <v>1182</v>
      </c>
      <c r="D228" t="s">
        <v>1203</v>
      </c>
      <c r="E228" s="28">
        <v>1</v>
      </c>
    </row>
    <row r="229" spans="1:5" x14ac:dyDescent="0.25">
      <c r="A229" s="1">
        <v>44877</v>
      </c>
      <c r="B229" t="s">
        <v>1138</v>
      </c>
      <c r="C229" t="s">
        <v>1200</v>
      </c>
      <c r="D229" t="s">
        <v>1175</v>
      </c>
      <c r="E229" s="28">
        <v>1</v>
      </c>
    </row>
    <row r="230" spans="1:5" x14ac:dyDescent="0.25">
      <c r="A230" s="1">
        <v>44877</v>
      </c>
      <c r="B230" t="s">
        <v>1106</v>
      </c>
      <c r="C230" t="s">
        <v>1193</v>
      </c>
      <c r="D230" t="s">
        <v>1171</v>
      </c>
      <c r="E230" s="28">
        <v>1</v>
      </c>
    </row>
    <row r="231" spans="1:5" x14ac:dyDescent="0.25">
      <c r="A231" s="1">
        <v>44877</v>
      </c>
      <c r="B231" t="s">
        <v>93</v>
      </c>
      <c r="C231" t="s">
        <v>1175</v>
      </c>
      <c r="D231" t="s">
        <v>1200</v>
      </c>
      <c r="E231" s="28">
        <v>1</v>
      </c>
    </row>
    <row r="232" spans="1:5" x14ac:dyDescent="0.25">
      <c r="A232" s="1">
        <v>44884</v>
      </c>
      <c r="B232" t="s">
        <v>1003</v>
      </c>
      <c r="C232" t="s">
        <v>1184</v>
      </c>
      <c r="D232" t="s">
        <v>1205</v>
      </c>
      <c r="E232" s="28">
        <v>1</v>
      </c>
    </row>
    <row r="233" spans="1:5" x14ac:dyDescent="0.25">
      <c r="A233" s="1">
        <v>44884</v>
      </c>
      <c r="B233" t="s">
        <v>1127</v>
      </c>
      <c r="C233" t="s">
        <v>1199</v>
      </c>
      <c r="D233" t="s">
        <v>1201</v>
      </c>
      <c r="E233" s="28">
        <v>1</v>
      </c>
    </row>
    <row r="234" spans="1:5" x14ac:dyDescent="0.25">
      <c r="A234" s="1">
        <v>44884</v>
      </c>
      <c r="B234" t="s">
        <v>1069</v>
      </c>
      <c r="C234" t="s">
        <v>1179</v>
      </c>
      <c r="D234" t="s">
        <v>1203</v>
      </c>
      <c r="E234" s="28">
        <v>1</v>
      </c>
    </row>
    <row r="235" spans="1:5" x14ac:dyDescent="0.25">
      <c r="A235" s="1">
        <v>44884</v>
      </c>
      <c r="B235" t="s">
        <v>397</v>
      </c>
      <c r="C235" t="s">
        <v>1201</v>
      </c>
      <c r="D235" t="s">
        <v>1199</v>
      </c>
      <c r="E235" s="28">
        <v>1</v>
      </c>
    </row>
    <row r="236" spans="1:5" x14ac:dyDescent="0.25">
      <c r="A236" s="1">
        <v>44884</v>
      </c>
      <c r="B236" t="s">
        <v>1116</v>
      </c>
      <c r="C236" t="s">
        <v>1196</v>
      </c>
      <c r="D236" t="s">
        <v>1193</v>
      </c>
      <c r="E236" s="28">
        <v>1</v>
      </c>
    </row>
    <row r="237" spans="1:5" x14ac:dyDescent="0.25">
      <c r="A237" s="1">
        <v>44887</v>
      </c>
      <c r="B237" t="s">
        <v>129</v>
      </c>
      <c r="C237" t="s">
        <v>1178</v>
      </c>
      <c r="D237" t="s">
        <v>1168</v>
      </c>
      <c r="E237" s="28">
        <v>1</v>
      </c>
    </row>
    <row r="238" spans="1:5" x14ac:dyDescent="0.25">
      <c r="A238" s="1">
        <v>44887</v>
      </c>
      <c r="B238" t="s">
        <v>956</v>
      </c>
      <c r="C238" t="s">
        <v>1200</v>
      </c>
      <c r="D238" t="s">
        <v>1192</v>
      </c>
      <c r="E238" s="28">
        <v>1</v>
      </c>
    </row>
    <row r="239" spans="1:5" x14ac:dyDescent="0.25">
      <c r="A239" s="1">
        <v>44887</v>
      </c>
      <c r="B239" t="s">
        <v>1030</v>
      </c>
      <c r="C239" t="s">
        <v>1170</v>
      </c>
      <c r="D239" t="s">
        <v>1207</v>
      </c>
      <c r="E239" s="28">
        <v>2</v>
      </c>
    </row>
    <row r="240" spans="1:5" x14ac:dyDescent="0.25">
      <c r="A240" s="1">
        <v>44887</v>
      </c>
      <c r="B240" t="s">
        <v>936</v>
      </c>
      <c r="C240" t="s">
        <v>1193</v>
      </c>
      <c r="D240" t="s">
        <v>1185</v>
      </c>
      <c r="E240" s="28">
        <v>1</v>
      </c>
    </row>
    <row r="241" spans="1:5" x14ac:dyDescent="0.25">
      <c r="A241" s="1">
        <v>44887</v>
      </c>
      <c r="B241" t="s">
        <v>441</v>
      </c>
      <c r="C241" t="s">
        <v>1173</v>
      </c>
      <c r="D241" t="s">
        <v>1175</v>
      </c>
      <c r="E241" s="28">
        <v>1</v>
      </c>
    </row>
    <row r="242" spans="1:5" x14ac:dyDescent="0.25">
      <c r="A242" s="1">
        <v>44898</v>
      </c>
      <c r="B242" t="s">
        <v>1031</v>
      </c>
      <c r="C242" t="s">
        <v>1170</v>
      </c>
      <c r="D242" t="s">
        <v>1193</v>
      </c>
      <c r="E242" s="28">
        <v>1</v>
      </c>
    </row>
    <row r="243" spans="1:5" x14ac:dyDescent="0.25">
      <c r="A243" s="1">
        <v>44898</v>
      </c>
      <c r="B243" t="s">
        <v>823</v>
      </c>
      <c r="C243" t="s">
        <v>1207</v>
      </c>
      <c r="D243" t="s">
        <v>1196</v>
      </c>
      <c r="E243" s="28">
        <v>1</v>
      </c>
    </row>
    <row r="244" spans="1:5" x14ac:dyDescent="0.25">
      <c r="A244" s="1">
        <v>44898</v>
      </c>
      <c r="B244" t="s">
        <v>773</v>
      </c>
      <c r="C244" t="s">
        <v>1201</v>
      </c>
      <c r="D244" t="s">
        <v>1185</v>
      </c>
      <c r="E244" s="28">
        <v>1</v>
      </c>
    </row>
    <row r="245" spans="1:5" x14ac:dyDescent="0.25">
      <c r="A245" s="1">
        <v>44898</v>
      </c>
      <c r="B245" t="s">
        <v>605</v>
      </c>
      <c r="C245" t="s">
        <v>1205</v>
      </c>
      <c r="D245" t="s">
        <v>1199</v>
      </c>
      <c r="E245" s="28">
        <v>1</v>
      </c>
    </row>
    <row r="246" spans="1:5" x14ac:dyDescent="0.25">
      <c r="A246" s="1">
        <v>44898</v>
      </c>
      <c r="B246" t="s">
        <v>1019</v>
      </c>
      <c r="C246" t="s">
        <v>1168</v>
      </c>
      <c r="D246" t="s">
        <v>1184</v>
      </c>
      <c r="E246" s="28">
        <v>1</v>
      </c>
    </row>
    <row r="247" spans="1:5" x14ac:dyDescent="0.25">
      <c r="A247" s="1">
        <v>44905</v>
      </c>
      <c r="B247" t="s">
        <v>794</v>
      </c>
      <c r="C247" t="s">
        <v>1203</v>
      </c>
      <c r="D247" t="s">
        <v>1184</v>
      </c>
      <c r="E247" s="28">
        <v>1</v>
      </c>
    </row>
    <row r="248" spans="1:5" x14ac:dyDescent="0.25">
      <c r="A248" s="1">
        <v>44905</v>
      </c>
      <c r="B248" t="s">
        <v>88</v>
      </c>
      <c r="C248" t="s">
        <v>1175</v>
      </c>
      <c r="D248" t="s">
        <v>1190</v>
      </c>
      <c r="E248" s="28">
        <v>1</v>
      </c>
    </row>
    <row r="249" spans="1:5" x14ac:dyDescent="0.25">
      <c r="A249" s="1">
        <v>44905</v>
      </c>
      <c r="B249" t="s">
        <v>881</v>
      </c>
      <c r="C249" t="s">
        <v>1177</v>
      </c>
      <c r="D249" t="s">
        <v>1170</v>
      </c>
      <c r="E249" s="28">
        <v>1</v>
      </c>
    </row>
    <row r="250" spans="1:5" x14ac:dyDescent="0.25">
      <c r="A250" s="1">
        <v>44905</v>
      </c>
      <c r="B250" t="s">
        <v>1139</v>
      </c>
      <c r="C250" t="s">
        <v>1200</v>
      </c>
      <c r="D250" t="s">
        <v>1182</v>
      </c>
      <c r="E250" s="28">
        <v>1</v>
      </c>
    </row>
    <row r="251" spans="1:5" x14ac:dyDescent="0.25">
      <c r="A251" s="1">
        <v>44905</v>
      </c>
      <c r="B251" t="s">
        <v>1156</v>
      </c>
      <c r="C251" t="s">
        <v>1204</v>
      </c>
      <c r="D251" t="s">
        <v>1201</v>
      </c>
      <c r="E251" s="28">
        <v>1</v>
      </c>
    </row>
    <row r="252" spans="1:5" x14ac:dyDescent="0.25">
      <c r="A252" s="1">
        <v>44905</v>
      </c>
      <c r="B252" t="s">
        <v>268</v>
      </c>
      <c r="C252" t="s">
        <v>1190</v>
      </c>
      <c r="D252" t="s">
        <v>1175</v>
      </c>
      <c r="E252" s="28">
        <v>2</v>
      </c>
    </row>
    <row r="253" spans="1:5" x14ac:dyDescent="0.25">
      <c r="A253" s="1">
        <v>44905</v>
      </c>
      <c r="B253" t="s">
        <v>1159</v>
      </c>
      <c r="C253" t="s">
        <v>1205</v>
      </c>
      <c r="D253" t="s">
        <v>1196</v>
      </c>
      <c r="E253" s="28">
        <v>1</v>
      </c>
    </row>
    <row r="254" spans="1:5" x14ac:dyDescent="0.25">
      <c r="A254" s="1">
        <v>44912</v>
      </c>
      <c r="B254" t="s">
        <v>556</v>
      </c>
      <c r="C254" t="s">
        <v>1185</v>
      </c>
      <c r="D254" t="s">
        <v>1204</v>
      </c>
      <c r="E254" s="28">
        <v>1</v>
      </c>
    </row>
    <row r="255" spans="1:5" x14ac:dyDescent="0.25">
      <c r="A255" s="1">
        <v>44912</v>
      </c>
      <c r="B255" t="s">
        <v>1047</v>
      </c>
      <c r="C255" t="s">
        <v>1173</v>
      </c>
      <c r="D255" t="s">
        <v>1203</v>
      </c>
      <c r="E255" s="28">
        <v>1</v>
      </c>
    </row>
    <row r="256" spans="1:5" x14ac:dyDescent="0.25">
      <c r="A256" s="1">
        <v>44912</v>
      </c>
      <c r="B256" t="s">
        <v>1070</v>
      </c>
      <c r="C256" t="s">
        <v>1179</v>
      </c>
      <c r="D256" t="s">
        <v>1184</v>
      </c>
      <c r="E256" s="28">
        <v>1</v>
      </c>
    </row>
    <row r="257" spans="1:5" x14ac:dyDescent="0.25">
      <c r="A257" s="1">
        <v>44912</v>
      </c>
      <c r="B257" t="s">
        <v>997</v>
      </c>
      <c r="C257" t="s">
        <v>1167</v>
      </c>
      <c r="D257" t="s">
        <v>1170</v>
      </c>
      <c r="E257" s="28">
        <v>1</v>
      </c>
    </row>
    <row r="258" spans="1:5" x14ac:dyDescent="0.25">
      <c r="A258" s="1">
        <v>44912</v>
      </c>
      <c r="B258" t="s">
        <v>1048</v>
      </c>
      <c r="C258" t="s">
        <v>1173</v>
      </c>
      <c r="D258" t="s">
        <v>1203</v>
      </c>
      <c r="E258" s="28">
        <v>1</v>
      </c>
    </row>
    <row r="259" spans="1:5" x14ac:dyDescent="0.25">
      <c r="A259" s="1">
        <v>44921</v>
      </c>
      <c r="B259" t="s">
        <v>370</v>
      </c>
      <c r="C259" t="s">
        <v>1204</v>
      </c>
      <c r="D259" t="s">
        <v>1207</v>
      </c>
      <c r="E259" s="28">
        <v>1</v>
      </c>
    </row>
    <row r="260" spans="1:5" x14ac:dyDescent="0.25">
      <c r="A260" s="1">
        <v>44921</v>
      </c>
      <c r="B260" t="s">
        <v>1107</v>
      </c>
      <c r="C260" t="s">
        <v>1193</v>
      </c>
      <c r="D260" t="s">
        <v>1184</v>
      </c>
      <c r="E260" s="28">
        <v>1</v>
      </c>
    </row>
    <row r="261" spans="1:5" x14ac:dyDescent="0.25">
      <c r="A261" s="1">
        <v>44921</v>
      </c>
      <c r="B261" t="s">
        <v>1004</v>
      </c>
      <c r="C261" t="s">
        <v>1184</v>
      </c>
      <c r="D261" t="s">
        <v>1193</v>
      </c>
      <c r="E261" s="28">
        <v>1</v>
      </c>
    </row>
    <row r="262" spans="1:5" x14ac:dyDescent="0.25">
      <c r="A262" s="1">
        <v>44921</v>
      </c>
      <c r="B262" t="s">
        <v>848</v>
      </c>
      <c r="C262" t="s">
        <v>1179</v>
      </c>
      <c r="D262" t="s">
        <v>1185</v>
      </c>
      <c r="E262" s="28">
        <v>1</v>
      </c>
    </row>
    <row r="263" spans="1:5" x14ac:dyDescent="0.25">
      <c r="A263" s="1">
        <v>44926</v>
      </c>
      <c r="B263" t="s">
        <v>379</v>
      </c>
      <c r="C263" t="s">
        <v>1204</v>
      </c>
      <c r="D263" t="s">
        <v>1184</v>
      </c>
      <c r="E263" s="28">
        <v>1</v>
      </c>
    </row>
    <row r="264" spans="1:5" x14ac:dyDescent="0.25">
      <c r="A264" s="1">
        <v>44926</v>
      </c>
      <c r="B264" t="s">
        <v>1117</v>
      </c>
      <c r="C264" t="s">
        <v>1196</v>
      </c>
      <c r="D264" t="s">
        <v>1170</v>
      </c>
      <c r="E264" s="28">
        <v>1</v>
      </c>
    </row>
    <row r="265" spans="1:5" x14ac:dyDescent="0.25">
      <c r="A265" s="1">
        <v>44929</v>
      </c>
      <c r="B265" t="s">
        <v>1049</v>
      </c>
      <c r="C265" t="s">
        <v>1173</v>
      </c>
      <c r="D265" t="s">
        <v>1177</v>
      </c>
      <c r="E265" s="28">
        <v>1</v>
      </c>
    </row>
    <row r="266" spans="1:5" x14ac:dyDescent="0.25">
      <c r="A266" s="1">
        <v>44933</v>
      </c>
      <c r="B266" t="s">
        <v>1105</v>
      </c>
      <c r="C266" t="s">
        <v>1192</v>
      </c>
      <c r="D266" t="s">
        <v>1184</v>
      </c>
      <c r="E266" s="28">
        <v>1</v>
      </c>
    </row>
    <row r="267" spans="1:5" x14ac:dyDescent="0.25">
      <c r="A267" s="1">
        <v>44933</v>
      </c>
      <c r="B267" t="s">
        <v>260</v>
      </c>
      <c r="C267" t="s">
        <v>1177</v>
      </c>
      <c r="D267" t="s">
        <v>1196</v>
      </c>
      <c r="E267" s="28">
        <v>1</v>
      </c>
    </row>
    <row r="268" spans="1:5" x14ac:dyDescent="0.25">
      <c r="A268" s="1">
        <v>44933</v>
      </c>
      <c r="B268" t="s">
        <v>1142</v>
      </c>
      <c r="C268" t="s">
        <v>1201</v>
      </c>
      <c r="D268" t="s">
        <v>1168</v>
      </c>
      <c r="E268" s="28">
        <v>1</v>
      </c>
    </row>
    <row r="269" spans="1:5" x14ac:dyDescent="0.25">
      <c r="A269" s="1">
        <v>44936</v>
      </c>
      <c r="B269" t="s">
        <v>133</v>
      </c>
      <c r="C269" t="s">
        <v>1178</v>
      </c>
      <c r="D269" t="s">
        <v>1175</v>
      </c>
      <c r="E269" s="28">
        <v>1</v>
      </c>
    </row>
    <row r="270" spans="1:5" x14ac:dyDescent="0.25">
      <c r="A270" s="1">
        <v>44936</v>
      </c>
      <c r="B270" t="s">
        <v>998</v>
      </c>
      <c r="C270" t="s">
        <v>1167</v>
      </c>
      <c r="D270" t="s">
        <v>1179</v>
      </c>
      <c r="E270" s="28">
        <v>1</v>
      </c>
    </row>
    <row r="271" spans="1:5" x14ac:dyDescent="0.25">
      <c r="A271" s="1">
        <v>44936</v>
      </c>
      <c r="B271" t="s">
        <v>650</v>
      </c>
      <c r="C271" t="s">
        <v>1193</v>
      </c>
      <c r="D271" t="s">
        <v>1201</v>
      </c>
      <c r="E271" s="28">
        <v>1</v>
      </c>
    </row>
    <row r="272" spans="1:5" x14ac:dyDescent="0.25">
      <c r="A272" s="1">
        <v>44936</v>
      </c>
      <c r="B272" t="s">
        <v>1140</v>
      </c>
      <c r="C272" t="s">
        <v>1200</v>
      </c>
      <c r="D272" t="s">
        <v>1190</v>
      </c>
      <c r="E272" s="28">
        <v>1</v>
      </c>
    </row>
    <row r="273" spans="1:5" x14ac:dyDescent="0.25">
      <c r="A273" s="1">
        <v>44940</v>
      </c>
      <c r="B273" t="s">
        <v>1032</v>
      </c>
      <c r="C273" t="s">
        <v>1170</v>
      </c>
      <c r="D273" t="s">
        <v>1184</v>
      </c>
      <c r="E273" s="28">
        <v>1</v>
      </c>
    </row>
    <row r="274" spans="1:5" x14ac:dyDescent="0.25">
      <c r="A274" s="1">
        <v>44947</v>
      </c>
      <c r="B274" t="s">
        <v>1053</v>
      </c>
      <c r="C274" t="s">
        <v>1175</v>
      </c>
      <c r="D274" t="s">
        <v>1199</v>
      </c>
      <c r="E274" s="28">
        <v>1</v>
      </c>
    </row>
    <row r="275" spans="1:5" x14ac:dyDescent="0.25">
      <c r="A275" s="1">
        <v>44947</v>
      </c>
      <c r="B275" t="s">
        <v>271</v>
      </c>
      <c r="C275" t="s">
        <v>1190</v>
      </c>
      <c r="D275" t="s">
        <v>1201</v>
      </c>
      <c r="E275" s="28">
        <v>1</v>
      </c>
    </row>
    <row r="276" spans="1:5" x14ac:dyDescent="0.25">
      <c r="A276" s="1">
        <v>44947</v>
      </c>
      <c r="B276" t="s">
        <v>1064</v>
      </c>
      <c r="C276" t="s">
        <v>1178</v>
      </c>
      <c r="D276" t="s">
        <v>1171</v>
      </c>
      <c r="E276" s="28">
        <v>1</v>
      </c>
    </row>
    <row r="277" spans="1:5" x14ac:dyDescent="0.25">
      <c r="A277" s="1">
        <v>44950</v>
      </c>
      <c r="B277" t="s">
        <v>741</v>
      </c>
      <c r="C277" t="s">
        <v>1193</v>
      </c>
      <c r="D277" t="s">
        <v>1200</v>
      </c>
      <c r="E277" s="28">
        <v>1</v>
      </c>
    </row>
    <row r="278" spans="1:5" x14ac:dyDescent="0.25">
      <c r="A278" s="1">
        <v>44950</v>
      </c>
      <c r="B278" t="s">
        <v>723</v>
      </c>
      <c r="C278" t="s">
        <v>1167</v>
      </c>
      <c r="D278" t="s">
        <v>1185</v>
      </c>
      <c r="E278" s="28">
        <v>1</v>
      </c>
    </row>
    <row r="279" spans="1:5" x14ac:dyDescent="0.25">
      <c r="A279" s="1">
        <v>44954</v>
      </c>
      <c r="B279" t="s">
        <v>1128</v>
      </c>
      <c r="C279" t="s">
        <v>1199</v>
      </c>
      <c r="D279" t="s">
        <v>1173</v>
      </c>
      <c r="E279" s="28">
        <v>1</v>
      </c>
    </row>
    <row r="280" spans="1:5" x14ac:dyDescent="0.25">
      <c r="A280" s="1">
        <v>44954</v>
      </c>
      <c r="B280" t="s">
        <v>1089</v>
      </c>
      <c r="C280" t="s">
        <v>1185</v>
      </c>
      <c r="D280" t="s">
        <v>1182</v>
      </c>
      <c r="E280" s="28">
        <v>1</v>
      </c>
    </row>
    <row r="281" spans="1:5" x14ac:dyDescent="0.25">
      <c r="A281" s="1">
        <v>44954</v>
      </c>
      <c r="B281" t="s">
        <v>875</v>
      </c>
      <c r="C281" t="s">
        <v>1175</v>
      </c>
      <c r="D281" t="s">
        <v>1168</v>
      </c>
      <c r="E281" s="28">
        <v>1</v>
      </c>
    </row>
    <row r="282" spans="1:5" x14ac:dyDescent="0.25">
      <c r="A282" s="1">
        <v>44954</v>
      </c>
      <c r="B282" t="s">
        <v>507</v>
      </c>
      <c r="C282" t="s">
        <v>1185</v>
      </c>
      <c r="D282" t="s">
        <v>1182</v>
      </c>
      <c r="E282" s="28">
        <v>1</v>
      </c>
    </row>
    <row r="283" spans="1:5" x14ac:dyDescent="0.25">
      <c r="A283" s="1">
        <v>44954</v>
      </c>
      <c r="B283" t="s">
        <v>644</v>
      </c>
      <c r="C283" t="s">
        <v>1205</v>
      </c>
      <c r="D283" t="s">
        <v>1192</v>
      </c>
      <c r="E283" s="28">
        <v>2</v>
      </c>
    </row>
    <row r="284" spans="1:5" x14ac:dyDescent="0.25">
      <c r="A284" s="1">
        <v>44954</v>
      </c>
      <c r="B284" t="s">
        <v>617</v>
      </c>
      <c r="C284" t="s">
        <v>1207</v>
      </c>
      <c r="D284" t="s">
        <v>1190</v>
      </c>
      <c r="E284" s="28">
        <v>1</v>
      </c>
    </row>
    <row r="285" spans="1:5" x14ac:dyDescent="0.25">
      <c r="A285" s="1">
        <v>44954</v>
      </c>
      <c r="B285" t="s">
        <v>961</v>
      </c>
      <c r="C285" t="s">
        <v>1201</v>
      </c>
      <c r="D285" t="s">
        <v>1184</v>
      </c>
      <c r="E285" s="28">
        <v>1</v>
      </c>
    </row>
    <row r="286" spans="1:5" x14ac:dyDescent="0.25">
      <c r="A286" s="1">
        <v>44961</v>
      </c>
      <c r="B286" t="s">
        <v>632</v>
      </c>
      <c r="C286" t="s">
        <v>1204</v>
      </c>
      <c r="D286" t="s">
        <v>1177</v>
      </c>
      <c r="E286" s="28">
        <v>1</v>
      </c>
    </row>
    <row r="287" spans="1:5" x14ac:dyDescent="0.25">
      <c r="A287" s="1">
        <v>44961</v>
      </c>
      <c r="B287" t="s">
        <v>1143</v>
      </c>
      <c r="C287" t="s">
        <v>1201</v>
      </c>
      <c r="D287" t="s">
        <v>1167</v>
      </c>
      <c r="E287" s="28">
        <v>1</v>
      </c>
    </row>
    <row r="288" spans="1:5" x14ac:dyDescent="0.25">
      <c r="A288" s="1">
        <v>44961</v>
      </c>
      <c r="B288" t="s">
        <v>1033</v>
      </c>
      <c r="C288" t="s">
        <v>1170</v>
      </c>
      <c r="D288" t="s">
        <v>1171</v>
      </c>
      <c r="E288" s="28">
        <v>1</v>
      </c>
    </row>
    <row r="289" spans="1:5" x14ac:dyDescent="0.25">
      <c r="A289" s="1">
        <v>44961</v>
      </c>
      <c r="B289" t="s">
        <v>476</v>
      </c>
      <c r="C289" t="s">
        <v>1177</v>
      </c>
      <c r="D289" t="s">
        <v>1204</v>
      </c>
      <c r="E289" s="28">
        <v>1</v>
      </c>
    </row>
    <row r="290" spans="1:5" x14ac:dyDescent="0.25">
      <c r="A290" s="1">
        <v>44961</v>
      </c>
      <c r="B290" t="s">
        <v>310</v>
      </c>
      <c r="C290" t="s">
        <v>1178</v>
      </c>
      <c r="D290" t="s">
        <v>1183</v>
      </c>
      <c r="E290" s="28">
        <v>1</v>
      </c>
    </row>
    <row r="291" spans="1:5" x14ac:dyDescent="0.25">
      <c r="A291" s="1">
        <v>44968</v>
      </c>
      <c r="B291" t="s">
        <v>1034</v>
      </c>
      <c r="C291" t="s">
        <v>1170</v>
      </c>
      <c r="D291" t="s">
        <v>1175</v>
      </c>
      <c r="E291" s="28">
        <v>1</v>
      </c>
    </row>
    <row r="292" spans="1:5" x14ac:dyDescent="0.25">
      <c r="A292" s="1">
        <v>44968</v>
      </c>
      <c r="B292" t="s">
        <v>692</v>
      </c>
      <c r="C292" t="s">
        <v>1183</v>
      </c>
      <c r="D292" t="s">
        <v>1203</v>
      </c>
      <c r="E292" s="28">
        <v>1</v>
      </c>
    </row>
    <row r="293" spans="1:5" x14ac:dyDescent="0.25">
      <c r="A293" s="1">
        <v>44968</v>
      </c>
      <c r="B293" t="s">
        <v>1129</v>
      </c>
      <c r="C293" t="s">
        <v>1199</v>
      </c>
      <c r="D293" t="s">
        <v>1200</v>
      </c>
      <c r="E293" s="28">
        <v>1</v>
      </c>
    </row>
    <row r="294" spans="1:5" x14ac:dyDescent="0.25">
      <c r="A294" s="1">
        <v>44968</v>
      </c>
      <c r="B294" t="s">
        <v>604</v>
      </c>
      <c r="C294" t="s">
        <v>1205</v>
      </c>
      <c r="D294" t="s">
        <v>1182</v>
      </c>
      <c r="E294" s="28">
        <v>1</v>
      </c>
    </row>
    <row r="295" spans="1:5" x14ac:dyDescent="0.25">
      <c r="A295" s="1">
        <v>44975</v>
      </c>
      <c r="B295" t="s">
        <v>1090</v>
      </c>
      <c r="C295" t="s">
        <v>1185</v>
      </c>
      <c r="D295" t="s">
        <v>1173</v>
      </c>
      <c r="E295" s="28">
        <v>2</v>
      </c>
    </row>
    <row r="296" spans="1:5" x14ac:dyDescent="0.25">
      <c r="A296" s="1">
        <v>44975</v>
      </c>
      <c r="B296" t="s">
        <v>595</v>
      </c>
      <c r="C296" t="s">
        <v>1204</v>
      </c>
      <c r="D296" t="s">
        <v>1200</v>
      </c>
      <c r="E296" s="28">
        <v>1</v>
      </c>
    </row>
    <row r="297" spans="1:5" x14ac:dyDescent="0.25">
      <c r="A297" s="1">
        <v>44975</v>
      </c>
      <c r="B297" t="s">
        <v>121</v>
      </c>
      <c r="C297" t="s">
        <v>1183</v>
      </c>
      <c r="D297" t="s">
        <v>1201</v>
      </c>
      <c r="E297" s="28">
        <v>1</v>
      </c>
    </row>
    <row r="298" spans="1:5" x14ac:dyDescent="0.25">
      <c r="A298" s="1">
        <v>44975</v>
      </c>
      <c r="B298" t="s">
        <v>1081</v>
      </c>
      <c r="C298" t="s">
        <v>1182</v>
      </c>
      <c r="D298" t="s">
        <v>1170</v>
      </c>
      <c r="E298" s="28">
        <v>1</v>
      </c>
    </row>
    <row r="299" spans="1:5" x14ac:dyDescent="0.25">
      <c r="A299" s="1">
        <v>44975</v>
      </c>
      <c r="B299" t="s">
        <v>494</v>
      </c>
      <c r="C299" t="s">
        <v>1200</v>
      </c>
      <c r="D299" t="s">
        <v>1204</v>
      </c>
      <c r="E299" s="28">
        <v>1</v>
      </c>
    </row>
    <row r="300" spans="1:5" x14ac:dyDescent="0.25">
      <c r="A300" s="1">
        <v>44975</v>
      </c>
      <c r="B300" t="s">
        <v>1108</v>
      </c>
      <c r="C300" t="s">
        <v>1193</v>
      </c>
      <c r="D300" t="s">
        <v>1199</v>
      </c>
      <c r="E300" s="28">
        <v>1</v>
      </c>
    </row>
    <row r="301" spans="1:5" x14ac:dyDescent="0.25">
      <c r="A301" s="1">
        <v>44982</v>
      </c>
      <c r="B301" t="s">
        <v>1040</v>
      </c>
      <c r="C301" t="s">
        <v>1171</v>
      </c>
      <c r="D301" t="s">
        <v>1167</v>
      </c>
      <c r="E301" s="28">
        <v>1</v>
      </c>
    </row>
    <row r="302" spans="1:5" x14ac:dyDescent="0.25">
      <c r="A302" s="1">
        <v>44982</v>
      </c>
      <c r="B302" t="s">
        <v>164</v>
      </c>
      <c r="C302" t="s">
        <v>1182</v>
      </c>
      <c r="D302" t="s">
        <v>1193</v>
      </c>
      <c r="E302" s="28">
        <v>1</v>
      </c>
    </row>
    <row r="303" spans="1:5" x14ac:dyDescent="0.25">
      <c r="A303" s="1">
        <v>44982</v>
      </c>
      <c r="B303" t="s">
        <v>1091</v>
      </c>
      <c r="C303" t="s">
        <v>1185</v>
      </c>
      <c r="D303" t="s">
        <v>1175</v>
      </c>
      <c r="E303" s="28">
        <v>2</v>
      </c>
    </row>
    <row r="304" spans="1:5" x14ac:dyDescent="0.25">
      <c r="A304" s="1">
        <v>44982</v>
      </c>
      <c r="B304" t="s">
        <v>216</v>
      </c>
      <c r="C304" t="s">
        <v>1173</v>
      </c>
      <c r="D304" t="s">
        <v>1190</v>
      </c>
      <c r="E304" s="28">
        <v>1</v>
      </c>
    </row>
    <row r="305" spans="1:5" x14ac:dyDescent="0.25">
      <c r="A305" s="1">
        <v>44989</v>
      </c>
      <c r="B305" t="s">
        <v>1035</v>
      </c>
      <c r="C305" t="s">
        <v>1170</v>
      </c>
      <c r="D305" t="s">
        <v>1203</v>
      </c>
      <c r="E305" s="28">
        <v>1</v>
      </c>
    </row>
    <row r="306" spans="1:5" x14ac:dyDescent="0.25">
      <c r="A306" s="1">
        <v>44989</v>
      </c>
      <c r="B306" t="s">
        <v>1148</v>
      </c>
      <c r="C306" t="s">
        <v>1203</v>
      </c>
      <c r="D306" t="s">
        <v>1170</v>
      </c>
      <c r="E306" s="28">
        <v>1</v>
      </c>
    </row>
    <row r="307" spans="1:5" x14ac:dyDescent="0.25">
      <c r="A307" s="1">
        <v>44989</v>
      </c>
      <c r="B307" t="s">
        <v>1020</v>
      </c>
      <c r="C307" t="s">
        <v>1168</v>
      </c>
      <c r="D307" t="s">
        <v>1192</v>
      </c>
      <c r="E307" s="28">
        <v>1</v>
      </c>
    </row>
    <row r="308" spans="1:5" x14ac:dyDescent="0.25">
      <c r="A308" s="1">
        <v>44989</v>
      </c>
      <c r="B308" t="s">
        <v>1150</v>
      </c>
      <c r="C308" t="s">
        <v>1203</v>
      </c>
      <c r="D308" t="s">
        <v>1170</v>
      </c>
      <c r="E308" s="28">
        <v>1</v>
      </c>
    </row>
    <row r="309" spans="1:5" x14ac:dyDescent="0.25">
      <c r="A309" s="1">
        <v>44989</v>
      </c>
      <c r="B309" t="s">
        <v>762</v>
      </c>
      <c r="C309" t="s">
        <v>1205</v>
      </c>
      <c r="D309" t="s">
        <v>1193</v>
      </c>
      <c r="E309" s="28">
        <v>1</v>
      </c>
    </row>
    <row r="310" spans="1:5" x14ac:dyDescent="0.25">
      <c r="A310" s="1">
        <v>44989</v>
      </c>
      <c r="B310" t="s">
        <v>1149</v>
      </c>
      <c r="C310" t="s">
        <v>1203</v>
      </c>
      <c r="D310" t="s">
        <v>1170</v>
      </c>
      <c r="E310" s="28">
        <v>1</v>
      </c>
    </row>
    <row r="311" spans="1:5" x14ac:dyDescent="0.25">
      <c r="A311" s="1">
        <v>44992</v>
      </c>
      <c r="B311" t="s">
        <v>975</v>
      </c>
      <c r="C311" t="s">
        <v>1204</v>
      </c>
      <c r="D311" t="s">
        <v>1193</v>
      </c>
      <c r="E311" s="28">
        <v>1</v>
      </c>
    </row>
    <row r="312" spans="1:5" x14ac:dyDescent="0.25">
      <c r="A312" s="1">
        <v>44992</v>
      </c>
      <c r="B312" t="s">
        <v>999</v>
      </c>
      <c r="C312" t="s">
        <v>1167</v>
      </c>
      <c r="D312" t="s">
        <v>1205</v>
      </c>
      <c r="E312" s="28">
        <v>1</v>
      </c>
    </row>
    <row r="313" spans="1:5" x14ac:dyDescent="0.25">
      <c r="A313" s="1">
        <v>44992</v>
      </c>
      <c r="B313" t="s">
        <v>1130</v>
      </c>
      <c r="C313" t="s">
        <v>1199</v>
      </c>
      <c r="D313" t="s">
        <v>1184</v>
      </c>
      <c r="E313" s="28">
        <v>1</v>
      </c>
    </row>
    <row r="314" spans="1:5" x14ac:dyDescent="0.25">
      <c r="A314" s="1">
        <v>44996</v>
      </c>
      <c r="B314" t="s">
        <v>267</v>
      </c>
      <c r="C314" t="s">
        <v>1190</v>
      </c>
      <c r="D314" t="s">
        <v>1203</v>
      </c>
      <c r="E314" s="28">
        <v>1</v>
      </c>
    </row>
    <row r="315" spans="1:5" x14ac:dyDescent="0.25">
      <c r="A315" s="1">
        <v>44996</v>
      </c>
      <c r="B315" t="s">
        <v>827</v>
      </c>
      <c r="C315" t="s">
        <v>1183</v>
      </c>
      <c r="D315" t="s">
        <v>1184</v>
      </c>
      <c r="E315" s="28">
        <v>1</v>
      </c>
    </row>
    <row r="316" spans="1:5" x14ac:dyDescent="0.25">
      <c r="A316" s="1">
        <v>44996</v>
      </c>
      <c r="B316" t="s">
        <v>882</v>
      </c>
      <c r="C316" t="s">
        <v>1177</v>
      </c>
      <c r="D316" t="s">
        <v>1167</v>
      </c>
      <c r="E316" s="28">
        <v>1</v>
      </c>
    </row>
    <row r="317" spans="1:5" x14ac:dyDescent="0.25">
      <c r="A317" s="1">
        <v>44996</v>
      </c>
      <c r="B317" t="s">
        <v>501</v>
      </c>
      <c r="C317" t="s">
        <v>1204</v>
      </c>
      <c r="D317" t="s">
        <v>1196</v>
      </c>
      <c r="E317" s="28">
        <v>1</v>
      </c>
    </row>
    <row r="318" spans="1:5" x14ac:dyDescent="0.25">
      <c r="A318" s="1">
        <v>44996</v>
      </c>
      <c r="B318" t="s">
        <v>585</v>
      </c>
      <c r="C318" t="s">
        <v>1185</v>
      </c>
      <c r="D318" t="s">
        <v>1171</v>
      </c>
      <c r="E318" s="28">
        <v>1</v>
      </c>
    </row>
    <row r="319" spans="1:5" x14ac:dyDescent="0.25">
      <c r="A319" s="1">
        <v>44996</v>
      </c>
      <c r="B319" t="s">
        <v>649</v>
      </c>
      <c r="C319" t="s">
        <v>1199</v>
      </c>
      <c r="D319" t="s">
        <v>1207</v>
      </c>
      <c r="E319" s="28">
        <v>1</v>
      </c>
    </row>
    <row r="320" spans="1:5" x14ac:dyDescent="0.25">
      <c r="A320" s="1">
        <v>44996</v>
      </c>
      <c r="B320" t="s">
        <v>122</v>
      </c>
      <c r="C320" t="s">
        <v>1177</v>
      </c>
      <c r="D320" t="s">
        <v>1167</v>
      </c>
      <c r="E320" s="28">
        <v>1</v>
      </c>
    </row>
    <row r="321" spans="1:5" x14ac:dyDescent="0.25">
      <c r="A321" s="1">
        <v>44996</v>
      </c>
      <c r="B321" t="s">
        <v>1131</v>
      </c>
      <c r="C321" t="s">
        <v>1199</v>
      </c>
      <c r="D321" t="s">
        <v>1207</v>
      </c>
      <c r="E321" s="28">
        <v>1</v>
      </c>
    </row>
    <row r="322" spans="1:5" x14ac:dyDescent="0.25">
      <c r="A322" s="1">
        <v>45003</v>
      </c>
      <c r="B322" t="s">
        <v>1036</v>
      </c>
      <c r="C322" t="s">
        <v>1170</v>
      </c>
      <c r="D322" t="s">
        <v>1204</v>
      </c>
      <c r="E322" s="28">
        <v>1</v>
      </c>
    </row>
    <row r="323" spans="1:5" x14ac:dyDescent="0.25">
      <c r="A323" s="1">
        <v>45003</v>
      </c>
      <c r="B323" t="s">
        <v>546</v>
      </c>
      <c r="C323" t="s">
        <v>1192</v>
      </c>
      <c r="D323" t="s">
        <v>1179</v>
      </c>
      <c r="E323" s="28">
        <v>1</v>
      </c>
    </row>
    <row r="324" spans="1:5" x14ac:dyDescent="0.25">
      <c r="A324" s="1">
        <v>45003</v>
      </c>
      <c r="B324" t="s">
        <v>1005</v>
      </c>
      <c r="C324" t="s">
        <v>1184</v>
      </c>
      <c r="D324" t="s">
        <v>1182</v>
      </c>
      <c r="E324" s="28">
        <v>1</v>
      </c>
    </row>
    <row r="325" spans="1:5" x14ac:dyDescent="0.25">
      <c r="A325" s="1">
        <v>45006</v>
      </c>
      <c r="B325" t="s">
        <v>924</v>
      </c>
      <c r="C325" t="s">
        <v>1182</v>
      </c>
      <c r="D325" t="s">
        <v>1173</v>
      </c>
      <c r="E325" s="28">
        <v>1</v>
      </c>
    </row>
    <row r="326" spans="1:5" x14ac:dyDescent="0.25">
      <c r="A326" s="1">
        <v>45010</v>
      </c>
      <c r="B326" t="s">
        <v>1101</v>
      </c>
      <c r="C326" t="s">
        <v>1190</v>
      </c>
      <c r="D326" t="s">
        <v>1184</v>
      </c>
      <c r="E326" s="28">
        <v>1</v>
      </c>
    </row>
    <row r="327" spans="1:5" x14ac:dyDescent="0.25">
      <c r="A327" s="1">
        <v>45010</v>
      </c>
      <c r="B327" t="s">
        <v>841</v>
      </c>
      <c r="C327" t="s">
        <v>1184</v>
      </c>
      <c r="D327" t="s">
        <v>1190</v>
      </c>
      <c r="E327" s="28">
        <v>1</v>
      </c>
    </row>
    <row r="328" spans="1:5" x14ac:dyDescent="0.25">
      <c r="A328" s="1">
        <v>45010</v>
      </c>
      <c r="B328" t="s">
        <v>1100</v>
      </c>
      <c r="C328" t="s">
        <v>1190</v>
      </c>
      <c r="D328" t="s">
        <v>1184</v>
      </c>
      <c r="E328" s="28">
        <v>1</v>
      </c>
    </row>
    <row r="329" spans="1:5" x14ac:dyDescent="0.25">
      <c r="A329" s="1">
        <v>45017</v>
      </c>
      <c r="B329" t="s">
        <v>610</v>
      </c>
      <c r="C329" t="s">
        <v>1207</v>
      </c>
      <c r="D329" t="s">
        <v>1167</v>
      </c>
      <c r="E329" s="28">
        <v>1</v>
      </c>
    </row>
    <row r="330" spans="1:5" x14ac:dyDescent="0.25">
      <c r="A330" s="1">
        <v>45017</v>
      </c>
      <c r="B330" t="s">
        <v>1006</v>
      </c>
      <c r="C330" t="s">
        <v>1184</v>
      </c>
      <c r="D330" t="s">
        <v>1178</v>
      </c>
      <c r="E330" s="28">
        <v>1</v>
      </c>
    </row>
    <row r="331" spans="1:5" x14ac:dyDescent="0.25">
      <c r="A331" s="1">
        <v>45017</v>
      </c>
      <c r="B331" t="s">
        <v>1109</v>
      </c>
      <c r="C331" t="s">
        <v>1193</v>
      </c>
      <c r="D331" t="s">
        <v>1203</v>
      </c>
      <c r="E331" s="28">
        <v>1</v>
      </c>
    </row>
    <row r="332" spans="1:5" x14ac:dyDescent="0.25">
      <c r="A332" s="1">
        <v>45017</v>
      </c>
      <c r="B332" t="s">
        <v>316</v>
      </c>
      <c r="C332" t="s">
        <v>1193</v>
      </c>
      <c r="D332" t="s">
        <v>1203</v>
      </c>
      <c r="E332" s="28">
        <v>1</v>
      </c>
    </row>
    <row r="333" spans="1:5" x14ac:dyDescent="0.25">
      <c r="A333" s="1">
        <v>45017</v>
      </c>
      <c r="B333" t="s">
        <v>564</v>
      </c>
      <c r="C333" t="s">
        <v>1170</v>
      </c>
      <c r="D333" t="s">
        <v>1168</v>
      </c>
      <c r="E333" s="28">
        <v>1</v>
      </c>
    </row>
    <row r="334" spans="1:5" x14ac:dyDescent="0.25">
      <c r="A334" s="1">
        <v>45023</v>
      </c>
      <c r="B334" t="s">
        <v>1071</v>
      </c>
      <c r="C334" t="s">
        <v>1179</v>
      </c>
      <c r="D334" t="s">
        <v>1178</v>
      </c>
      <c r="E334" s="28">
        <v>1</v>
      </c>
    </row>
    <row r="335" spans="1:5" x14ac:dyDescent="0.25">
      <c r="A335" s="1">
        <v>45023</v>
      </c>
      <c r="B335" t="s">
        <v>1141</v>
      </c>
      <c r="C335" t="s">
        <v>1200</v>
      </c>
      <c r="D335" t="s">
        <v>1175</v>
      </c>
      <c r="E335" s="28">
        <v>1</v>
      </c>
    </row>
    <row r="336" spans="1:5" x14ac:dyDescent="0.25">
      <c r="A336" s="1">
        <v>45023</v>
      </c>
      <c r="B336" t="s">
        <v>729</v>
      </c>
      <c r="C336" t="s">
        <v>1192</v>
      </c>
      <c r="D336" t="s">
        <v>1177</v>
      </c>
      <c r="E336" s="28">
        <v>1</v>
      </c>
    </row>
    <row r="337" spans="1:5" x14ac:dyDescent="0.25">
      <c r="A337" s="1">
        <v>45023</v>
      </c>
      <c r="B337" t="s">
        <v>1072</v>
      </c>
      <c r="C337" t="s">
        <v>1179</v>
      </c>
      <c r="D337" t="s">
        <v>1178</v>
      </c>
      <c r="E337" s="28">
        <v>1</v>
      </c>
    </row>
    <row r="338" spans="1:5" x14ac:dyDescent="0.25">
      <c r="A338" s="1">
        <v>45023</v>
      </c>
      <c r="B338" t="s">
        <v>967</v>
      </c>
      <c r="C338" t="s">
        <v>1203</v>
      </c>
      <c r="D338" t="s">
        <v>1182</v>
      </c>
      <c r="E338" s="28">
        <v>1</v>
      </c>
    </row>
    <row r="339" spans="1:5" x14ac:dyDescent="0.25">
      <c r="A339" s="1">
        <v>45023</v>
      </c>
      <c r="B339" t="s">
        <v>1160</v>
      </c>
      <c r="C339" t="s">
        <v>1205</v>
      </c>
      <c r="D339" t="s">
        <v>1184</v>
      </c>
      <c r="E339" s="28">
        <v>1</v>
      </c>
    </row>
    <row r="340" spans="1:5" x14ac:dyDescent="0.25">
      <c r="A340" s="1">
        <v>45026</v>
      </c>
      <c r="B340" t="s">
        <v>1021</v>
      </c>
      <c r="C340" t="s">
        <v>1168</v>
      </c>
      <c r="D340" t="s">
        <v>1185</v>
      </c>
      <c r="E340" s="28">
        <v>1</v>
      </c>
    </row>
    <row r="341" spans="1:5" x14ac:dyDescent="0.25">
      <c r="A341" s="1">
        <v>45026</v>
      </c>
      <c r="B341" t="s">
        <v>1144</v>
      </c>
      <c r="C341" t="s">
        <v>1201</v>
      </c>
      <c r="D341" t="s">
        <v>1199</v>
      </c>
      <c r="E341" s="28">
        <v>1</v>
      </c>
    </row>
    <row r="342" spans="1:5" x14ac:dyDescent="0.25">
      <c r="A342" s="1">
        <v>45026</v>
      </c>
      <c r="B342" t="s">
        <v>1050</v>
      </c>
      <c r="C342" t="s">
        <v>1173</v>
      </c>
      <c r="D342" t="s">
        <v>1170</v>
      </c>
      <c r="E342" s="28">
        <v>1</v>
      </c>
    </row>
    <row r="343" spans="1:5" x14ac:dyDescent="0.25">
      <c r="A343" s="1">
        <v>45026</v>
      </c>
      <c r="B343" t="s">
        <v>982</v>
      </c>
      <c r="C343" t="s">
        <v>1205</v>
      </c>
      <c r="D343" t="s">
        <v>1200</v>
      </c>
      <c r="E343" s="28">
        <v>1</v>
      </c>
    </row>
    <row r="344" spans="1:5" x14ac:dyDescent="0.25">
      <c r="A344" s="1">
        <v>45031</v>
      </c>
      <c r="B344" t="s">
        <v>1102</v>
      </c>
      <c r="C344" t="s">
        <v>1190</v>
      </c>
      <c r="D344" t="s">
        <v>1199</v>
      </c>
      <c r="E344" s="28">
        <v>1</v>
      </c>
    </row>
    <row r="345" spans="1:5" x14ac:dyDescent="0.25">
      <c r="A345" s="1">
        <v>45031</v>
      </c>
      <c r="B345" t="s">
        <v>1161</v>
      </c>
      <c r="C345" t="s">
        <v>1205</v>
      </c>
      <c r="D345" t="s">
        <v>1204</v>
      </c>
      <c r="E345" s="28">
        <v>1</v>
      </c>
    </row>
    <row r="346" spans="1:5" x14ac:dyDescent="0.25">
      <c r="A346" s="1">
        <v>45031</v>
      </c>
      <c r="B346" t="s">
        <v>1041</v>
      </c>
      <c r="C346" t="s">
        <v>1171</v>
      </c>
      <c r="D346" t="s">
        <v>1177</v>
      </c>
      <c r="E346" s="28">
        <v>1</v>
      </c>
    </row>
    <row r="347" spans="1:5" x14ac:dyDescent="0.25">
      <c r="A347" s="1">
        <v>45031</v>
      </c>
      <c r="B347" t="s">
        <v>1103</v>
      </c>
      <c r="C347" t="s">
        <v>1190</v>
      </c>
      <c r="D347" t="s">
        <v>1199</v>
      </c>
      <c r="E347" s="28">
        <v>1</v>
      </c>
    </row>
    <row r="348" spans="1:5" x14ac:dyDescent="0.25">
      <c r="A348" s="1">
        <v>45031</v>
      </c>
      <c r="B348" t="s">
        <v>1007</v>
      </c>
      <c r="C348" t="s">
        <v>1184</v>
      </c>
      <c r="D348" t="s">
        <v>1167</v>
      </c>
      <c r="E348" s="28">
        <v>1</v>
      </c>
    </row>
    <row r="349" spans="1:5" x14ac:dyDescent="0.25">
      <c r="A349" s="1">
        <v>45038</v>
      </c>
      <c r="B349" t="s">
        <v>1151</v>
      </c>
      <c r="C349" t="s">
        <v>1203</v>
      </c>
      <c r="D349" t="s">
        <v>1178</v>
      </c>
      <c r="E349" s="28">
        <v>1</v>
      </c>
    </row>
    <row r="350" spans="1:5" x14ac:dyDescent="0.25">
      <c r="A350" s="1">
        <v>45038</v>
      </c>
      <c r="B350" t="s">
        <v>1057</v>
      </c>
      <c r="C350" t="s">
        <v>1177</v>
      </c>
      <c r="D350" t="s">
        <v>1190</v>
      </c>
      <c r="E350" s="28">
        <v>1</v>
      </c>
    </row>
    <row r="351" spans="1:5" x14ac:dyDescent="0.25">
      <c r="A351" s="1">
        <v>45038</v>
      </c>
      <c r="B351" t="s">
        <v>1166</v>
      </c>
      <c r="C351" t="s">
        <v>1207</v>
      </c>
      <c r="D351" t="s">
        <v>1196</v>
      </c>
      <c r="E351" s="28">
        <v>2</v>
      </c>
    </row>
    <row r="352" spans="1:5" x14ac:dyDescent="0.25">
      <c r="A352" s="1">
        <v>45038</v>
      </c>
      <c r="B352" t="s">
        <v>1110</v>
      </c>
      <c r="C352" t="s">
        <v>1193</v>
      </c>
      <c r="D352" t="s">
        <v>1170</v>
      </c>
      <c r="E352" s="28">
        <v>1</v>
      </c>
    </row>
    <row r="353" spans="1:5" x14ac:dyDescent="0.25">
      <c r="A353" s="1">
        <v>45038</v>
      </c>
      <c r="B353" t="s">
        <v>1022</v>
      </c>
      <c r="C353" t="s">
        <v>1168</v>
      </c>
      <c r="D353" t="s">
        <v>1184</v>
      </c>
      <c r="E353" s="28">
        <v>1</v>
      </c>
    </row>
    <row r="354" spans="1:5" x14ac:dyDescent="0.25">
      <c r="A354" s="1">
        <v>45045</v>
      </c>
      <c r="B354" t="s">
        <v>530</v>
      </c>
      <c r="C354" t="s">
        <v>1192</v>
      </c>
      <c r="D354" t="s">
        <v>1185</v>
      </c>
      <c r="E354" s="28">
        <v>1</v>
      </c>
    </row>
    <row r="355" spans="1:5" x14ac:dyDescent="0.25">
      <c r="A355" s="1">
        <v>45045</v>
      </c>
      <c r="B355" t="s">
        <v>1118</v>
      </c>
      <c r="C355" t="s">
        <v>1196</v>
      </c>
      <c r="D355" t="s">
        <v>1205</v>
      </c>
      <c r="E355" s="28">
        <v>1</v>
      </c>
    </row>
    <row r="356" spans="1:5" x14ac:dyDescent="0.25">
      <c r="A356" s="1">
        <v>45045</v>
      </c>
      <c r="B356" t="s">
        <v>1157</v>
      </c>
      <c r="C356" t="s">
        <v>1204</v>
      </c>
      <c r="D356" t="s">
        <v>1201</v>
      </c>
      <c r="E356" s="28">
        <v>1</v>
      </c>
    </row>
    <row r="357" spans="1:5" x14ac:dyDescent="0.25">
      <c r="A357" s="1">
        <v>45045</v>
      </c>
      <c r="B357" t="s">
        <v>1111</v>
      </c>
      <c r="C357" t="s">
        <v>1193</v>
      </c>
      <c r="D357" t="s">
        <v>1178</v>
      </c>
      <c r="E357" s="28">
        <v>1</v>
      </c>
    </row>
  </sheetData>
  <autoFilter ref="A1:E357" xr:uid="{49398652-46DB-4A24-8FAA-B7AD242D2EE4}"/>
  <sortState xmlns:xlrd2="http://schemas.microsoft.com/office/spreadsheetml/2017/richdata2" ref="A2:E357">
    <sortCondition ref="A1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Teams</vt:lpstr>
      <vt:lpstr>Positions</vt:lpstr>
      <vt:lpstr>Months</vt:lpstr>
      <vt:lpstr>2018-2019</vt:lpstr>
      <vt:lpstr>2019-2020</vt:lpstr>
      <vt:lpstr>2020-2021</vt:lpstr>
      <vt:lpstr>2021-2022</vt:lpstr>
      <vt:lpstr>2022-2023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Fuller</dc:creator>
  <cp:lastModifiedBy>Christopher Fuller</cp:lastModifiedBy>
  <dcterms:created xsi:type="dcterms:W3CDTF">2020-04-18T08:16:31Z</dcterms:created>
  <dcterms:modified xsi:type="dcterms:W3CDTF">2020-08-18T08:43:25Z</dcterms:modified>
</cp:coreProperties>
</file>